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inchang.yao\Desktop\底盘组安全模块\隐患治理台账\"/>
    </mc:Choice>
  </mc:AlternateContent>
  <xr:revisionPtr revIDLastSave="0" documentId="13_ncr:1_{C7C1E248-55C0-4B09-BF22-7CA8E452CB23}" xr6:coauthVersionLast="36" xr6:coauthVersionMax="36" xr10:uidLastSave="{00000000-0000-0000-0000-000000000000}"/>
  <bookViews>
    <workbookView xWindow="0" yWindow="0" windowWidth="28365" windowHeight="12975" firstSheet="1" activeTab="1" xr2:uid="{00000000-000D-0000-FFFF-FFFF00000000}"/>
  </bookViews>
  <sheets>
    <sheet name="遗留隐患跟进表" sheetId="9" r:id="rId1"/>
    <sheet name="隐患汇总表" sheetId="11" r:id="rId2"/>
    <sheet name="统计分析表" sheetId="12" r:id="rId3"/>
    <sheet name="隐患分类标准" sheetId="6" r:id="rId4"/>
  </sheets>
  <externalReferences>
    <externalReference r:id="rId5"/>
  </externalReferences>
  <definedNames>
    <definedName name="_xlnm._FilterDatabase" localSheetId="0" hidden="1">遗留隐患跟进表!$H$5:$H$34</definedName>
    <definedName name="_xlnm._FilterDatabase" localSheetId="1" hidden="1">隐患汇总表!$A$3:$R$34</definedName>
    <definedName name="发现渠道">隐患分类标准!$F$5:$F$17</definedName>
    <definedName name="管理因素">隐患分类标准!$D$5:$D$17</definedName>
    <definedName name="环境因素">隐患分类标准!$C$5:$C$54</definedName>
    <definedName name="人的因素">隐患分类标准!$A$5:$A$18</definedName>
    <definedName name="位置_部门">隐患分类标准!$G$5:$G$21</definedName>
    <definedName name="位置部门">隐患分类标准!$G$5:$G$21</definedName>
    <definedName name="物的因素">隐患分类标准!$B$5:$B$39</definedName>
    <definedName name="隐患大类">隐患分类标准!$A$4:$D$4</definedName>
    <definedName name="止">[1]隐患分类标准!$G$5:$G$21</definedName>
  </definedNames>
  <calcPr calcId="191029"/>
</workbook>
</file>

<file path=xl/calcChain.xml><?xml version="1.0" encoding="utf-8"?>
<calcChain xmlns="http://schemas.openxmlformats.org/spreadsheetml/2006/main">
  <c r="U17" i="12" l="1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V16" i="12"/>
  <c r="V15" i="12"/>
  <c r="X15" i="12" s="1"/>
  <c r="V14" i="12"/>
  <c r="V13" i="12"/>
  <c r="X13" i="12" s="1"/>
  <c r="V12" i="12"/>
  <c r="V11" i="12"/>
  <c r="X11" i="12" s="1"/>
  <c r="AA10" i="12"/>
  <c r="V10" i="12"/>
  <c r="X10" i="12" s="1"/>
  <c r="V9" i="12"/>
  <c r="V8" i="12"/>
  <c r="X8" i="12" s="1"/>
  <c r="V7" i="12"/>
  <c r="V6" i="12"/>
  <c r="X6" i="12" s="1"/>
  <c r="V5" i="12"/>
  <c r="N6" i="9"/>
  <c r="I6" i="9"/>
  <c r="X5" i="12" l="1"/>
  <c r="X7" i="12"/>
  <c r="X9" i="12"/>
  <c r="X12" i="12"/>
  <c r="X14" i="12"/>
  <c r="X16" i="12"/>
  <c r="V17" i="12"/>
  <c r="W5" i="12" s="1"/>
  <c r="T18" i="12" l="1"/>
  <c r="P18" i="12"/>
  <c r="L18" i="12"/>
  <c r="U18" i="12"/>
  <c r="H18" i="12"/>
  <c r="Q18" i="12"/>
  <c r="D18" i="12"/>
  <c r="M18" i="12"/>
  <c r="W14" i="12"/>
  <c r="I18" i="12"/>
  <c r="W9" i="12"/>
  <c r="E18" i="12"/>
  <c r="W17" i="12"/>
  <c r="V18" i="12"/>
  <c r="X17" i="12"/>
  <c r="W15" i="12"/>
  <c r="W13" i="12"/>
  <c r="W11" i="12"/>
  <c r="W10" i="12"/>
  <c r="W8" i="12"/>
  <c r="W6" i="12"/>
  <c r="S18" i="12"/>
  <c r="O18" i="12"/>
  <c r="K18" i="12"/>
  <c r="G18" i="12"/>
  <c r="C18" i="12"/>
  <c r="R18" i="12"/>
  <c r="N18" i="12"/>
  <c r="J18" i="12"/>
  <c r="F18" i="12"/>
  <c r="W16" i="12"/>
  <c r="W12" i="12"/>
  <c r="W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Wuden</author>
  </authors>
  <commentList>
    <comment ref="B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  <comment ref="D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  <comment ref="G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  <comment ref="H3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  <comment ref="M3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Wuden</author>
    <author>钟波(Bo Zhong)</author>
  </authors>
  <commentList>
    <comment ref="B3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  <comment ref="D3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  <comment ref="E3" authorId="1" shapeId="0" xr:uid="{00000000-0006-0000-0100-000003000000}">
      <text>
        <r>
          <rPr>
            <b/>
            <sz val="9"/>
            <rFont val="宋体"/>
            <family val="3"/>
            <charset val="134"/>
          </rPr>
          <t>填写车间名称、班组名称或相关方单位名称</t>
        </r>
      </text>
    </comment>
    <comment ref="G3" authorId="0" shapeId="0" xr:uid="{00000000-0006-0000-0100-000004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  <comment ref="H3" authorId="0" shapeId="0" xr:uid="{00000000-0006-0000-0100-000005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  <comment ref="M3" authorId="0" shapeId="0" xr:uid="{00000000-0006-0000-0100-000006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使用下拉列表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Wuden</author>
  </authors>
  <commentList>
    <comment ref="V4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=人的因素+物的因素+环境因素+管理因素</t>
        </r>
      </text>
    </comment>
    <comment ref="W4" authorId="0" shapeId="0" xr:uid="{00000000-0006-0000-0200-000002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=隐患数/隐患总数（V5/V19*100）</t>
        </r>
      </text>
    </comment>
    <comment ref="X4" authorId="0" shapeId="0" xr:uid="{00000000-0006-0000-0200-000003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=已关闭/隐患数（Q5/V5*100）</t>
        </r>
      </text>
    </comment>
    <comment ref="C17" authorId="0" shapeId="0" xr:uid="{00000000-0006-0000-0200-000004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=1月份所有隐患数（SUM(C5:C18）)</t>
        </r>
      </text>
    </comment>
    <comment ref="C18" authorId="0" shapeId="0" xr:uid="{00000000-0006-0000-0200-000005000000}">
      <text>
        <r>
          <rPr>
            <b/>
            <sz val="9"/>
            <rFont val="宋体"/>
            <family val="3"/>
            <charset val="134"/>
          </rPr>
          <t>Wuden:</t>
        </r>
        <r>
          <rPr>
            <sz val="9"/>
            <rFont val="宋体"/>
            <family val="3"/>
            <charset val="134"/>
          </rPr>
          <t xml:space="preserve">
=合计隐患数/隐患总数
（C19/V19*100）</t>
        </r>
      </text>
    </comment>
  </commentList>
</comments>
</file>

<file path=xl/sharedStrings.xml><?xml version="1.0" encoding="utf-8"?>
<sst xmlns="http://schemas.openxmlformats.org/spreadsheetml/2006/main" count="359" uniqueCount="220">
  <si>
    <r>
      <rPr>
        <b/>
        <sz val="16"/>
        <color indexed="8"/>
        <rFont val="宋体"/>
        <family val="3"/>
        <charset val="134"/>
        <scheme val="major"/>
      </rPr>
      <t>遗留隐患跟进表</t>
    </r>
    <r>
      <rPr>
        <b/>
        <sz val="16"/>
        <color indexed="8"/>
        <rFont val="Arial"/>
        <family val="2"/>
      </rPr>
      <t>--XXXX</t>
    </r>
  </si>
  <si>
    <t>更新时间：</t>
  </si>
  <si>
    <r>
      <rPr>
        <sz val="10"/>
        <rFont val="宋体"/>
        <family val="3"/>
        <charset val="134"/>
      </rPr>
      <t>2019\</t>
    </r>
    <r>
      <rPr>
        <sz val="10"/>
        <rFont val="宋体"/>
        <family val="3"/>
        <charset val="134"/>
      </rPr>
      <t>X</t>
    </r>
    <r>
      <rPr>
        <sz val="10"/>
        <rFont val="宋体"/>
        <family val="3"/>
        <charset val="134"/>
      </rPr>
      <t>\</t>
    </r>
    <r>
      <rPr>
        <sz val="10"/>
        <rFont val="宋体"/>
        <family val="3"/>
        <charset val="134"/>
      </rPr>
      <t>X</t>
    </r>
  </si>
  <si>
    <t>更新人：</t>
  </si>
  <si>
    <t>XXXX</t>
  </si>
  <si>
    <t>序号</t>
  </si>
  <si>
    <t>发现渠道</t>
  </si>
  <si>
    <t>发现日期</t>
  </si>
  <si>
    <r>
      <rPr>
        <b/>
        <sz val="10"/>
        <rFont val="宋体"/>
        <family val="3"/>
        <charset val="134"/>
      </rPr>
      <t>位置</t>
    </r>
    <r>
      <rPr>
        <b/>
        <sz val="10"/>
        <rFont val="Arial"/>
        <family val="2"/>
      </rPr>
      <t>/</t>
    </r>
    <r>
      <rPr>
        <b/>
        <sz val="10"/>
        <rFont val="宋体"/>
        <family val="3"/>
        <charset val="134"/>
      </rPr>
      <t>部门</t>
    </r>
  </si>
  <si>
    <t>车间/班组/相关方</t>
  </si>
  <si>
    <t>隐患内容</t>
  </si>
  <si>
    <t>隐患大类</t>
  </si>
  <si>
    <t>隐患小类</t>
  </si>
  <si>
    <t>隐患数</t>
  </si>
  <si>
    <t>整改措施</t>
  </si>
  <si>
    <t>责任人</t>
  </si>
  <si>
    <t>计划完成时间</t>
  </si>
  <si>
    <t>状态</t>
  </si>
  <si>
    <t>治理数</t>
  </si>
  <si>
    <t>整改前照片</t>
  </si>
  <si>
    <t>整改后照片</t>
  </si>
  <si>
    <t>确认人</t>
  </si>
  <si>
    <t>确认时间</t>
  </si>
  <si>
    <t>合计：</t>
  </si>
  <si>
    <t>部门领导：</t>
  </si>
  <si>
    <t>位置/部门</t>
  </si>
  <si>
    <t>公司月度检查</t>
  </si>
  <si>
    <t>总装厂</t>
  </si>
  <si>
    <t>管理因素</t>
  </si>
  <si>
    <t>45 职业健康管理不完善</t>
  </si>
  <si>
    <t>人的因素</t>
  </si>
  <si>
    <t>1202 操作错误</t>
  </si>
  <si>
    <t>环境因素</t>
  </si>
  <si>
    <t>3101 室内地面滑</t>
  </si>
  <si>
    <t>物的因素</t>
  </si>
  <si>
    <t>2101 设备、设施、工具、附件缺陷</t>
  </si>
  <si>
    <t>2101 防护缺陷</t>
  </si>
  <si>
    <t>厂部安环巡查</t>
  </si>
  <si>
    <t>2113 标志缺陷</t>
  </si>
  <si>
    <t>隐患统计和分析表</t>
  </si>
  <si>
    <t>绿色部分手工填写，其他自动生成</t>
  </si>
  <si>
    <r>
      <rPr>
        <b/>
        <sz val="10"/>
        <color indexed="8"/>
        <rFont val="宋体"/>
        <family val="3"/>
        <charset val="134"/>
      </rPr>
      <t>位置</t>
    </r>
    <r>
      <rPr>
        <b/>
        <sz val="10"/>
        <color indexed="8"/>
        <rFont val="Arial"/>
        <family val="2"/>
      </rPr>
      <t>/</t>
    </r>
    <r>
      <rPr>
        <b/>
        <sz val="10"/>
        <color indexed="8"/>
        <rFont val="宋体"/>
        <family val="3"/>
        <charset val="134"/>
      </rPr>
      <t>部门</t>
    </r>
  </si>
  <si>
    <r>
      <rPr>
        <b/>
        <sz val="10"/>
        <color indexed="8"/>
        <rFont val="Arial"/>
        <family val="2"/>
      </rPr>
      <t>1</t>
    </r>
    <r>
      <rPr>
        <b/>
        <sz val="10"/>
        <color indexed="8"/>
        <rFont val="宋体"/>
        <family val="3"/>
        <charset val="134"/>
      </rPr>
      <t>月</t>
    </r>
  </si>
  <si>
    <r>
      <rPr>
        <b/>
        <sz val="10"/>
        <color indexed="8"/>
        <rFont val="Arial"/>
        <family val="2"/>
      </rPr>
      <t>2</t>
    </r>
    <r>
      <rPr>
        <b/>
        <sz val="10"/>
        <color indexed="8"/>
        <rFont val="宋体"/>
        <family val="3"/>
        <charset val="134"/>
      </rPr>
      <t>月</t>
    </r>
  </si>
  <si>
    <r>
      <rPr>
        <b/>
        <sz val="10"/>
        <color indexed="8"/>
        <rFont val="Arial"/>
        <family val="2"/>
      </rPr>
      <t>3</t>
    </r>
    <r>
      <rPr>
        <b/>
        <sz val="10"/>
        <color indexed="8"/>
        <rFont val="宋体"/>
        <family val="3"/>
        <charset val="134"/>
      </rPr>
      <t>月</t>
    </r>
  </si>
  <si>
    <r>
      <rPr>
        <b/>
        <sz val="10"/>
        <color indexed="8"/>
        <rFont val="Arial"/>
        <family val="2"/>
      </rPr>
      <t>4</t>
    </r>
    <r>
      <rPr>
        <b/>
        <sz val="10"/>
        <color indexed="8"/>
        <rFont val="宋体"/>
        <family val="3"/>
        <charset val="134"/>
      </rPr>
      <t>月</t>
    </r>
  </si>
  <si>
    <r>
      <rPr>
        <b/>
        <sz val="10"/>
        <color indexed="8"/>
        <rFont val="Arial"/>
        <family val="2"/>
      </rPr>
      <t>5</t>
    </r>
    <r>
      <rPr>
        <b/>
        <sz val="10"/>
        <color indexed="8"/>
        <rFont val="宋体"/>
        <family val="3"/>
        <charset val="134"/>
      </rPr>
      <t>月</t>
    </r>
  </si>
  <si>
    <r>
      <rPr>
        <b/>
        <sz val="10"/>
        <color indexed="8"/>
        <rFont val="Arial"/>
        <family val="2"/>
      </rPr>
      <t>6月</t>
    </r>
  </si>
  <si>
    <r>
      <rPr>
        <b/>
        <sz val="10"/>
        <color indexed="8"/>
        <rFont val="Arial"/>
        <family val="2"/>
      </rPr>
      <t>7月</t>
    </r>
  </si>
  <si>
    <r>
      <rPr>
        <b/>
        <sz val="10"/>
        <color indexed="8"/>
        <rFont val="Arial"/>
        <family val="2"/>
      </rPr>
      <t>8月</t>
    </r>
  </si>
  <si>
    <r>
      <rPr>
        <b/>
        <sz val="10"/>
        <color indexed="8"/>
        <rFont val="Arial"/>
        <family val="2"/>
      </rPr>
      <t>9月</t>
    </r>
  </si>
  <si>
    <r>
      <rPr>
        <b/>
        <sz val="10"/>
        <color indexed="8"/>
        <rFont val="Arial"/>
        <family val="2"/>
      </rPr>
      <t>10月</t>
    </r>
  </si>
  <si>
    <r>
      <rPr>
        <b/>
        <sz val="10"/>
        <color indexed="8"/>
        <rFont val="Arial"/>
        <family val="2"/>
      </rPr>
      <t>11月</t>
    </r>
  </si>
  <si>
    <r>
      <rPr>
        <b/>
        <sz val="10"/>
        <color indexed="8"/>
        <rFont val="Arial"/>
        <family val="2"/>
      </rPr>
      <t>12</t>
    </r>
    <r>
      <rPr>
        <b/>
        <sz val="10"/>
        <color indexed="8"/>
        <rFont val="宋体"/>
        <family val="3"/>
        <charset val="134"/>
      </rPr>
      <t>月</t>
    </r>
  </si>
  <si>
    <t>未启动</t>
  </si>
  <si>
    <t>整改中</t>
  </si>
  <si>
    <t>已关闭</t>
  </si>
  <si>
    <t>占百分比</t>
  </si>
  <si>
    <t>整改完成率%</t>
  </si>
  <si>
    <t>冲压厂</t>
  </si>
  <si>
    <t>焊装厂</t>
  </si>
  <si>
    <t>车架厂</t>
  </si>
  <si>
    <t>涂装厂</t>
  </si>
  <si>
    <t>客车厂</t>
  </si>
  <si>
    <t>生产物流部</t>
  </si>
  <si>
    <t>装备工程部</t>
  </si>
  <si>
    <t>质量部</t>
  </si>
  <si>
    <t>动力总成厂</t>
  </si>
  <si>
    <t>实验室</t>
  </si>
  <si>
    <t>相关方</t>
  </si>
  <si>
    <t>合计隐患数</t>
  </si>
  <si>
    <t>占百分比%</t>
  </si>
  <si>
    <t>隐患分类标准</t>
  </si>
  <si>
    <r>
      <rPr>
        <sz val="10"/>
        <color indexed="8"/>
        <rFont val="Arial"/>
        <family val="2"/>
      </rPr>
      <t>GBT 13861-2009</t>
    </r>
    <r>
      <rPr>
        <sz val="10"/>
        <color indexed="8"/>
        <rFont val="宋体"/>
        <family val="3"/>
        <charset val="134"/>
      </rPr>
      <t>生产过程危险和有害因素分类与代码</t>
    </r>
    <r>
      <rPr>
        <sz val="10"/>
        <color indexed="8"/>
        <rFont val="Arial"/>
        <family val="2"/>
      </rPr>
      <t xml:space="preserve"> </t>
    </r>
  </si>
  <si>
    <t>班  组</t>
  </si>
  <si>
    <t>11心理生理性危险和有害因素</t>
  </si>
  <si>
    <t>21 物理性危险和有害因素</t>
  </si>
  <si>
    <t>31 室内作业场所环境不良</t>
  </si>
  <si>
    <t>41 职业安全卫生组织机构不健全</t>
  </si>
  <si>
    <t>安环日常巡查</t>
  </si>
  <si>
    <t>A班</t>
  </si>
  <si>
    <t>1101 负荷超限</t>
  </si>
  <si>
    <t>42 职业安全卫生责任制未落实</t>
  </si>
  <si>
    <t>B班</t>
  </si>
  <si>
    <t>1102 健康状况异常</t>
  </si>
  <si>
    <t>3102 室内作业场所狭窄</t>
  </si>
  <si>
    <t>43 职业安全卫生管理规章制度不完善</t>
  </si>
  <si>
    <t>C班</t>
  </si>
  <si>
    <t>1103 从事禁忌作业</t>
  </si>
  <si>
    <t>2103 电伤害</t>
  </si>
  <si>
    <t>3103 室内作业场所杂乱</t>
  </si>
  <si>
    <t>4301 建设项目三同时制度未落实</t>
  </si>
  <si>
    <t>安环专项检查</t>
  </si>
  <si>
    <t>D班</t>
  </si>
  <si>
    <t>1104 心理异常</t>
  </si>
  <si>
    <t>2104 噪声</t>
  </si>
  <si>
    <t>3104 室内地面不平</t>
  </si>
  <si>
    <t>4302 操作规程不规范</t>
  </si>
  <si>
    <t>集团安环检查</t>
  </si>
  <si>
    <t>E班</t>
  </si>
  <si>
    <t>1105 辨识功能缺陷</t>
  </si>
  <si>
    <t>2105 振动危害</t>
  </si>
  <si>
    <t>3105 室内梯架缺陷</t>
  </si>
  <si>
    <t>4303 事故应急预案及响应缺陷</t>
  </si>
  <si>
    <t>政府安环检查</t>
  </si>
  <si>
    <t>1199 其他</t>
  </si>
  <si>
    <t>2106 电离辐射</t>
  </si>
  <si>
    <t>3106 地面、墙和天花板上开口缺陷</t>
  </si>
  <si>
    <t>4304 培训制度不完善</t>
  </si>
  <si>
    <t>其他安环检查</t>
  </si>
  <si>
    <t>12 行为性危险和有害因素</t>
  </si>
  <si>
    <t>2107 非电力辐射</t>
  </si>
  <si>
    <t>3107 房屋基础下沉</t>
  </si>
  <si>
    <t>4399 其他职业安全卫生管理规章制度不健全</t>
  </si>
  <si>
    <t>1201 指挥错误</t>
  </si>
  <si>
    <t>2108 运动物伤害</t>
  </si>
  <si>
    <t>3108 室内安全通道缺陷</t>
  </si>
  <si>
    <t>44 职业安全卫生投入不足</t>
  </si>
  <si>
    <t>2110 高温物质</t>
  </si>
  <si>
    <t>3109 房屋安全出口缺陷</t>
  </si>
  <si>
    <t>1203 监护失误</t>
  </si>
  <si>
    <t>2111 低温物质</t>
  </si>
  <si>
    <t>3110 采光照明不良</t>
  </si>
  <si>
    <t>49 其他管理因素缺陷</t>
  </si>
  <si>
    <t>甲醇工厂</t>
  </si>
  <si>
    <t>1299 其他行为性危险和有害因素</t>
  </si>
  <si>
    <t>2112 信号缺陷</t>
  </si>
  <si>
    <t>3111 作业场所空气不良</t>
  </si>
  <si>
    <t>3112 室内温度、湿度、气压不适</t>
  </si>
  <si>
    <t>2114 有害光照</t>
  </si>
  <si>
    <t>3113 室内给、排水不良</t>
  </si>
  <si>
    <t>2199 其他物理性危险和有害因素</t>
  </si>
  <si>
    <t>3114 室内涌水</t>
  </si>
  <si>
    <t>22 化学性危险和有害因素</t>
  </si>
  <si>
    <t>3199 其他室内作业场所环境不良</t>
  </si>
  <si>
    <t>2201 爆炸品</t>
  </si>
  <si>
    <t>32 室外作业场地环境不良</t>
  </si>
  <si>
    <t>2201 压缩气体和液化气体</t>
  </si>
  <si>
    <t>3201 恶劣气候与环境</t>
  </si>
  <si>
    <t>2203 易燃液体</t>
  </si>
  <si>
    <t>3202 作业场地和交通设施湿滑</t>
  </si>
  <si>
    <t>2204 易燃固体、自燃物品和遇湿易燃物品</t>
  </si>
  <si>
    <t>3203 作业场地狭窄</t>
  </si>
  <si>
    <t>2205 氧化剂和有机过氧化物</t>
  </si>
  <si>
    <t>3204 作业场地咋凌乱</t>
  </si>
  <si>
    <t>2206 有毒品</t>
  </si>
  <si>
    <t>3205 作业场地不平</t>
  </si>
  <si>
    <t>2207 放射性物品</t>
  </si>
  <si>
    <t>3207 脚手架、接替和活动梯架缺陷</t>
  </si>
  <si>
    <t>2208 腐蚀品</t>
  </si>
  <si>
    <t>3208 地面开口缺陷</t>
  </si>
  <si>
    <t>2209 粉尘与气溶胶</t>
  </si>
  <si>
    <t>3209 建筑物和其他结构缺陷</t>
  </si>
  <si>
    <t>2299 其他化学性危险和有害因素</t>
  </si>
  <si>
    <t>3210 门和围栏缺陷</t>
  </si>
  <si>
    <t>23 生物性危险和有害因素</t>
  </si>
  <si>
    <t>3211 作业场地基础下沉</t>
  </si>
  <si>
    <t>2301 致病微生物</t>
  </si>
  <si>
    <t>3212 作业场地安全通道缺陷</t>
  </si>
  <si>
    <t>2302 传染病媒介物</t>
  </si>
  <si>
    <t>3213 作业场地安全出口缺陷</t>
  </si>
  <si>
    <t>2303 致害动物</t>
  </si>
  <si>
    <t>3214 作业场地光照不良</t>
  </si>
  <si>
    <t>2304 致害植物</t>
  </si>
  <si>
    <t>3215 作业场地空气不良</t>
  </si>
  <si>
    <t>2399 其他生物性危险和有害因素</t>
  </si>
  <si>
    <t>3216 作业场地温度、湿度、气压不适</t>
  </si>
  <si>
    <t>3217 作业场地涌水</t>
  </si>
  <si>
    <t>32199 其他室外作业场地环境不良</t>
  </si>
  <si>
    <t>33 地下（含水下）作业环境不良</t>
  </si>
  <si>
    <t>3301 隧道/矿井顶面缺陷</t>
  </si>
  <si>
    <t>3302 隧道/矿井正面或侧面缺陷</t>
  </si>
  <si>
    <t>3303 隧道/矿井地面缺陷</t>
  </si>
  <si>
    <t>3304 地下作业面空气不良</t>
  </si>
  <si>
    <t>3305 地下火</t>
  </si>
  <si>
    <t>3306 冲击地压</t>
  </si>
  <si>
    <t>3307 地下水</t>
  </si>
  <si>
    <t>3308 水下作业供氧不当</t>
  </si>
  <si>
    <t>3399 其他地下作业环境不良</t>
  </si>
  <si>
    <t>39 其他作业环境不良</t>
  </si>
  <si>
    <t>3901 强迫体位</t>
  </si>
  <si>
    <t>3903 综合性作业环境不良</t>
  </si>
  <si>
    <t>3999 以上未包括的其他作业环境不良</t>
  </si>
  <si>
    <t>袁江林</t>
    <phoneticPr fontId="29" type="noConversion"/>
  </si>
  <si>
    <t>刘煜</t>
    <phoneticPr fontId="29" type="noConversion"/>
  </si>
  <si>
    <t>底盘组</t>
    <phoneticPr fontId="29" type="noConversion"/>
  </si>
  <si>
    <t>通知机修进行维修</t>
    <phoneticPr fontId="29" type="noConversion"/>
  </si>
  <si>
    <t>完成</t>
  </si>
  <si>
    <t>姚金昌</t>
    <phoneticPr fontId="29" type="noConversion"/>
  </si>
  <si>
    <t>底盘组</t>
    <phoneticPr fontId="29" type="noConversion"/>
  </si>
  <si>
    <t>联系机修进行修复</t>
    <phoneticPr fontId="29" type="noConversion"/>
  </si>
  <si>
    <t>板链小车脱离轨道</t>
    <phoneticPr fontId="29" type="noConversion"/>
  </si>
  <si>
    <t>王成鑫</t>
    <phoneticPr fontId="29" type="noConversion"/>
  </si>
  <si>
    <t>立即关闭，保持安全用电</t>
    <phoneticPr fontId="29" type="noConversion"/>
  </si>
  <si>
    <t>2025.8.2</t>
    <phoneticPr fontId="29" type="noConversion"/>
  </si>
  <si>
    <t>2025.8.3</t>
  </si>
  <si>
    <t>2025.8.3</t>
    <phoneticPr fontId="29" type="noConversion"/>
  </si>
  <si>
    <t>上线吊绳损坏</t>
    <phoneticPr fontId="29" type="noConversion"/>
  </si>
  <si>
    <t>吕帅</t>
    <phoneticPr fontId="29" type="noConversion"/>
  </si>
  <si>
    <t>2025.8.5</t>
    <phoneticPr fontId="29" type="noConversion"/>
  </si>
  <si>
    <t>电池升降车驱动电机故障</t>
    <phoneticPr fontId="29" type="noConversion"/>
  </si>
  <si>
    <t>曹力</t>
    <phoneticPr fontId="29" type="noConversion"/>
  </si>
  <si>
    <t>2025.8.8</t>
    <phoneticPr fontId="29" type="noConversion"/>
  </si>
  <si>
    <t>前悬分装下线油压接口松动</t>
    <phoneticPr fontId="29" type="noConversion"/>
  </si>
  <si>
    <t>朱泓麟</t>
    <phoneticPr fontId="29" type="noConversion"/>
  </si>
  <si>
    <t>2025.8.9</t>
  </si>
  <si>
    <t>2025.8.9</t>
    <phoneticPr fontId="29" type="noConversion"/>
  </si>
  <si>
    <t>前悬分装线托盘工装脱离轨道</t>
    <phoneticPr fontId="29" type="noConversion"/>
  </si>
  <si>
    <t>2025.8.11</t>
    <phoneticPr fontId="29" type="noConversion"/>
  </si>
  <si>
    <t>前悬下线KPK下班后未关闭电源</t>
    <phoneticPr fontId="29" type="noConversion"/>
  </si>
  <si>
    <t>2025.8.13</t>
    <phoneticPr fontId="29" type="noConversion"/>
  </si>
  <si>
    <t>电池充电器未充电时未断电</t>
    <phoneticPr fontId="29" type="noConversion"/>
  </si>
  <si>
    <t>1204 监护失误</t>
  </si>
  <si>
    <t>2025.8.14</t>
    <phoneticPr fontId="29" type="noConversion"/>
  </si>
  <si>
    <t>AGV脱离磁轨</t>
    <phoneticPr fontId="29" type="noConversion"/>
  </si>
  <si>
    <t>2025.8.16</t>
    <phoneticPr fontId="29" type="noConversion"/>
  </si>
  <si>
    <t>前悬转运车控制器故障</t>
    <phoneticPr fontId="29" type="noConversion"/>
  </si>
  <si>
    <t>2025.8.20</t>
    <phoneticPr fontId="29" type="noConversion"/>
  </si>
  <si>
    <t>板链小车未及时断开连接与前车相撞导致后车损坏</t>
    <phoneticPr fontId="29" type="noConversion"/>
  </si>
  <si>
    <t>内饰车间底盘组2025年8月隐患和治理台账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</si>
</sst>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Arial"/>
      <family val="2"/>
    </font>
    <font>
      <b/>
      <sz val="12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Arial"/>
      <family val="2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ajor"/>
    </font>
    <font>
      <b/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262626"/>
      <name val="宋体"/>
      <family val="3"/>
      <charset val="134"/>
      <scheme val="minor"/>
    </font>
    <font>
      <sz val="16"/>
      <color rgb="FF000000"/>
      <name val="微软雅黑"/>
      <family val="2"/>
      <charset val="134"/>
    </font>
    <font>
      <sz val="10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9"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8" fillId="0" borderId="0"/>
    <xf numFmtId="0" fontId="23" fillId="0" borderId="0">
      <alignment vertical="center"/>
    </xf>
    <xf numFmtId="0" fontId="23" fillId="0" borderId="0">
      <alignment vertical="center"/>
    </xf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1" fillId="0" borderId="0" xfId="0" applyFont="1" applyFill="1"/>
    <xf numFmtId="0" fontId="0" fillId="0" borderId="0" xfId="0" applyFont="1"/>
    <xf numFmtId="0" fontId="1" fillId="0" borderId="0" xfId="0" applyFont="1" applyAlignment="1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176" fontId="3" fillId="3" borderId="8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2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58" fontId="17" fillId="0" borderId="0" xfId="0" applyNumberFormat="1" applyFont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wrapText="1"/>
    </xf>
    <xf numFmtId="0" fontId="14" fillId="0" borderId="11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 wrapText="1"/>
    </xf>
    <xf numFmtId="0" fontId="15" fillId="5" borderId="4" xfId="0" applyNumberFormat="1" applyFont="1" applyFill="1" applyBorder="1" applyAlignment="1">
      <alignment horizontal="center" vertical="center" wrapText="1"/>
    </xf>
    <xf numFmtId="14" fontId="15" fillId="5" borderId="4" xfId="0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4" fillId="6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6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0" fillId="7" borderId="4" xfId="0" applyFill="1" applyBorder="1"/>
    <xf numFmtId="0" fontId="19" fillId="7" borderId="4" xfId="0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right" vertical="center"/>
    </xf>
    <xf numFmtId="58" fontId="1" fillId="0" borderId="0" xfId="0" applyNumberFormat="1" applyFont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wrapText="1"/>
    </xf>
    <xf numFmtId="0" fontId="16" fillId="0" borderId="1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30" fillId="0" borderId="12" xfId="0" applyFont="1" applyBorder="1" applyAlignment="1">
      <alignment horizontal="center" vertical="center" wrapText="1" readingOrder="1"/>
    </xf>
    <xf numFmtId="0" fontId="0" fillId="0" borderId="4" xfId="0" applyBorder="1" applyAlignment="1">
      <alignment horizontal="center"/>
    </xf>
    <xf numFmtId="0" fontId="0" fillId="0" borderId="4" xfId="0" applyBorder="1"/>
    <xf numFmtId="0" fontId="31" fillId="0" borderId="4" xfId="0" applyFont="1" applyBorder="1" applyAlignment="1">
      <alignment horizontal="left" vertical="center" readingOrder="1"/>
    </xf>
    <xf numFmtId="0" fontId="32" fillId="0" borderId="4" xfId="0" applyFont="1" applyFill="1" applyBorder="1" applyAlignment="1">
      <alignment horizontal="center" vertical="center" wrapText="1"/>
    </xf>
    <xf numFmtId="0" fontId="33" fillId="0" borderId="0" xfId="0" applyFont="1"/>
    <xf numFmtId="0" fontId="12" fillId="0" borderId="0" xfId="0" applyFont="1" applyAlignment="1">
      <alignment horizontal="center" vertical="center"/>
    </xf>
    <xf numFmtId="14" fontId="34" fillId="6" borderId="4" xfId="0" applyNumberFormat="1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14" fontId="17" fillId="6" borderId="4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9">
    <cellStyle name="常规" xfId="0" builtinId="0"/>
    <cellStyle name="常规 10" xfId="3" xr:uid="{00000000-0005-0000-0000-000001000000}"/>
    <cellStyle name="常规 2" xfId="4" xr:uid="{00000000-0005-0000-0000-000002000000}"/>
    <cellStyle name="常规 3" xfId="5" xr:uid="{00000000-0005-0000-0000-000003000000}"/>
    <cellStyle name="常规 4" xfId="6" xr:uid="{00000000-0005-0000-0000-000004000000}"/>
    <cellStyle name="常规 5" xfId="7" xr:uid="{00000000-0005-0000-0000-000005000000}"/>
    <cellStyle name="常规 7" xfId="8" xr:uid="{00000000-0005-0000-0000-000006000000}"/>
    <cellStyle name="常规 8" xfId="1" xr:uid="{00000000-0005-0000-0000-000007000000}"/>
    <cellStyle name="常规 9" xfId="2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50" b="1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050" b="1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部门/分厂隐患数和占百分比</a:t>
            </a:r>
          </a:p>
        </c:rich>
      </c:tx>
      <c:layout>
        <c:manualLayout>
          <c:xMode val="edge"/>
          <c:yMode val="edge"/>
          <c:x val="0.33618843683083499"/>
          <c:y val="3.7593984962405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16833847926599"/>
          <c:y val="9.8337440644346893E-2"/>
          <c:w val="0.77343969902448895"/>
          <c:h val="0.57459477870609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统计分析表!$V$4</c:f>
              <c:strCache>
                <c:ptCount val="1"/>
                <c:pt idx="0">
                  <c:v>隐患数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统计分析表!$B$5:$B$16</c:f>
              <c:strCache>
                <c:ptCount val="12"/>
                <c:pt idx="0">
                  <c:v>冲压厂</c:v>
                </c:pt>
                <c:pt idx="1">
                  <c:v>焊装厂</c:v>
                </c:pt>
                <c:pt idx="2">
                  <c:v>车架厂</c:v>
                </c:pt>
                <c:pt idx="3">
                  <c:v>涂装厂</c:v>
                </c:pt>
                <c:pt idx="4">
                  <c:v>客车厂</c:v>
                </c:pt>
                <c:pt idx="5">
                  <c:v>总装厂</c:v>
                </c:pt>
                <c:pt idx="6">
                  <c:v>生产物流部</c:v>
                </c:pt>
                <c:pt idx="7">
                  <c:v>装备工程部</c:v>
                </c:pt>
                <c:pt idx="8">
                  <c:v>质量部</c:v>
                </c:pt>
                <c:pt idx="9">
                  <c:v>动力总成厂</c:v>
                </c:pt>
                <c:pt idx="10">
                  <c:v>实验室</c:v>
                </c:pt>
                <c:pt idx="11">
                  <c:v>相关方</c:v>
                </c:pt>
              </c:strCache>
            </c:strRef>
          </c:cat>
          <c:val>
            <c:numRef>
              <c:f>统计分析表!$V$5:$V$16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A-4654-AED0-B60CF6D3FCA7}"/>
            </c:ext>
          </c:extLst>
        </c:ser>
        <c:ser>
          <c:idx val="1"/>
          <c:order val="1"/>
          <c:tx>
            <c:strRef>
              <c:f>统计分析表!$W$4</c:f>
              <c:strCache>
                <c:ptCount val="1"/>
                <c:pt idx="0">
                  <c:v>占百分比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统计分析表!$B$5:$B$16</c:f>
              <c:strCache>
                <c:ptCount val="12"/>
                <c:pt idx="0">
                  <c:v>冲压厂</c:v>
                </c:pt>
                <c:pt idx="1">
                  <c:v>焊装厂</c:v>
                </c:pt>
                <c:pt idx="2">
                  <c:v>车架厂</c:v>
                </c:pt>
                <c:pt idx="3">
                  <c:v>涂装厂</c:v>
                </c:pt>
                <c:pt idx="4">
                  <c:v>客车厂</c:v>
                </c:pt>
                <c:pt idx="5">
                  <c:v>总装厂</c:v>
                </c:pt>
                <c:pt idx="6">
                  <c:v>生产物流部</c:v>
                </c:pt>
                <c:pt idx="7">
                  <c:v>装备工程部</c:v>
                </c:pt>
                <c:pt idx="8">
                  <c:v>质量部</c:v>
                </c:pt>
                <c:pt idx="9">
                  <c:v>动力总成厂</c:v>
                </c:pt>
                <c:pt idx="10">
                  <c:v>实验室</c:v>
                </c:pt>
                <c:pt idx="11">
                  <c:v>相关方</c:v>
                </c:pt>
              </c:strCache>
            </c:strRef>
          </c:cat>
          <c:val>
            <c:numRef>
              <c:f>统计分析表!$W$5:$W$16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A-4654-AED0-B60CF6D3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23208"/>
        <c:axId val="154438584"/>
      </c:barChart>
      <c:catAx>
        <c:axId val="154423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4438584"/>
        <c:crosses val="autoZero"/>
        <c:auto val="1"/>
        <c:lblAlgn val="ctr"/>
        <c:lblOffset val="100"/>
        <c:noMultiLvlLbl val="0"/>
      </c:catAx>
      <c:valAx>
        <c:axId val="154438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隐患数/百分比</a:t>
                </a:r>
              </a:p>
            </c:rich>
          </c:tx>
          <c:layout>
            <c:manualLayout>
              <c:xMode val="edge"/>
              <c:yMode val="edge"/>
              <c:x val="9.6359743040685203E-2"/>
              <c:y val="0.285714285714285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4423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9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000" b="1"/>
              <a:t>隐患整改情况</a:t>
            </a:r>
          </a:p>
        </c:rich>
      </c:tx>
      <c:layout>
        <c:manualLayout>
          <c:xMode val="edge"/>
          <c:yMode val="edge"/>
          <c:x val="0.41970021413276198"/>
          <c:y val="3.7593984962405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70564755354901"/>
          <c:y val="0.161152713053725"/>
          <c:w val="0.78431575799860498"/>
          <c:h val="0.58113150141946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统计分析表!$B$17</c:f>
              <c:strCache>
                <c:ptCount val="1"/>
                <c:pt idx="0">
                  <c:v>合计隐患数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统计分析表!$O$4:$Q$4</c:f>
              <c:strCache>
                <c:ptCount val="3"/>
                <c:pt idx="0">
                  <c:v>未启动</c:v>
                </c:pt>
                <c:pt idx="1">
                  <c:v>整改中</c:v>
                </c:pt>
                <c:pt idx="2">
                  <c:v>已关闭</c:v>
                </c:pt>
              </c:strCache>
            </c:strRef>
          </c:cat>
          <c:val>
            <c:numRef>
              <c:f>统计分析表!$O$17:$Q$17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D-4447-A615-AA39C7BEB705}"/>
            </c:ext>
          </c:extLst>
        </c:ser>
        <c:ser>
          <c:idx val="1"/>
          <c:order val="1"/>
          <c:tx>
            <c:strRef>
              <c:f>统计分析表!$B$18</c:f>
              <c:strCache>
                <c:ptCount val="1"/>
                <c:pt idx="0">
                  <c:v>占百分比%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统计分析表!$O$4:$Q$4</c:f>
              <c:strCache>
                <c:ptCount val="3"/>
                <c:pt idx="0">
                  <c:v>未启动</c:v>
                </c:pt>
                <c:pt idx="1">
                  <c:v>整改中</c:v>
                </c:pt>
                <c:pt idx="2">
                  <c:v>已关闭</c:v>
                </c:pt>
              </c:strCache>
            </c:strRef>
          </c:cat>
          <c:val>
            <c:numRef>
              <c:f>统计分析表!$O$18:$Q$18</c:f>
              <c:numCache>
                <c:formatCode>0.0_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FD-4447-A615-AA39C7BE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93592"/>
        <c:axId val="154998072"/>
      </c:barChart>
      <c:catAx>
        <c:axId val="154993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8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4998072"/>
        <c:crosses val="autoZero"/>
        <c:auto val="1"/>
        <c:lblAlgn val="ctr"/>
        <c:lblOffset val="100"/>
        <c:noMultiLvlLbl val="0"/>
      </c:catAx>
      <c:valAx>
        <c:axId val="154998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875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隐患数/百分比</a:t>
                </a:r>
              </a:p>
            </c:rich>
          </c:tx>
          <c:layout>
            <c:manualLayout>
              <c:xMode val="edge"/>
              <c:yMode val="edge"/>
              <c:x val="8.3225166474443904E-2"/>
              <c:y val="0.31954877068937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8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4993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zh-CN" sz="8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87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100" b="1"/>
              <a:t>月隐患发现趋势</a:t>
            </a:r>
          </a:p>
        </c:rich>
      </c:tx>
      <c:layout>
        <c:manualLayout>
          <c:xMode val="edge"/>
          <c:yMode val="edge"/>
          <c:x val="0.41472949602230003"/>
          <c:y val="3.7593984962405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39673562108501"/>
          <c:y val="0.19924812030075201"/>
          <c:w val="0.80847332576906705"/>
          <c:h val="0.54761904761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统计分析表!$B$17</c:f>
              <c:strCache>
                <c:ptCount val="1"/>
                <c:pt idx="0">
                  <c:v>合计隐患数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统计分析表!$C$4:$N$4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统计分析表!$C$17:$N$17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B-4D91-A906-CBDCA18B3C01}"/>
            </c:ext>
          </c:extLst>
        </c:ser>
        <c:ser>
          <c:idx val="1"/>
          <c:order val="1"/>
          <c:tx>
            <c:strRef>
              <c:f>统计分析表!$B$18</c:f>
              <c:strCache>
                <c:ptCount val="1"/>
                <c:pt idx="0">
                  <c:v>占百分比%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统计分析表!$C$4:$N$4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统计分析表!$C$18:$N$18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B-4D91-A906-CBDCA18B3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37728"/>
        <c:axId val="154742208"/>
      </c:barChart>
      <c:catAx>
        <c:axId val="154737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4742208"/>
        <c:crosses val="autoZero"/>
        <c:auto val="1"/>
        <c:lblAlgn val="ctr"/>
        <c:lblOffset val="100"/>
        <c:noMultiLvlLbl val="0"/>
      </c:catAx>
      <c:valAx>
        <c:axId val="1547422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隐患数/百分比</a:t>
                </a:r>
              </a:p>
            </c:rich>
          </c:tx>
          <c:layout>
            <c:manualLayout>
              <c:xMode val="edge"/>
              <c:yMode val="edge"/>
              <c:x val="7.0168959248606402E-2"/>
              <c:y val="0.31453634085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47377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</c:dTable>
      <c:spPr>
        <a:solidFill>
          <a:srgbClr val="C0C0C0"/>
        </a:solidFill>
        <a:ln w="12700">
          <a:solidFill>
            <a:schemeClr val="bg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9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 sz="1000" b="1"/>
              <a:t>隐患类型分布</a:t>
            </a:r>
          </a:p>
        </c:rich>
      </c:tx>
      <c:layout>
        <c:manualLayout>
          <c:xMode val="edge"/>
          <c:yMode val="edge"/>
          <c:x val="0.42718446601941701"/>
          <c:y val="3.7593984962405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69027586886101"/>
          <c:y val="0.13367454068241499"/>
          <c:w val="0.80412531630936002"/>
          <c:h val="0.597703196936448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统计分析表!$B$17</c:f>
              <c:strCache>
                <c:ptCount val="1"/>
                <c:pt idx="0">
                  <c:v>合计隐患数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统计分析表!$R$4:$U$4</c:f>
              <c:strCache>
                <c:ptCount val="4"/>
                <c:pt idx="0">
                  <c:v>人的因素</c:v>
                </c:pt>
                <c:pt idx="1">
                  <c:v>物的因素</c:v>
                </c:pt>
                <c:pt idx="2">
                  <c:v>环境因素</c:v>
                </c:pt>
                <c:pt idx="3">
                  <c:v>管理因素</c:v>
                </c:pt>
              </c:strCache>
            </c:strRef>
          </c:cat>
          <c:val>
            <c:numRef>
              <c:f>统计分析表!$R$17:$U$17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9-4A8B-B329-E12A578EEA90}"/>
            </c:ext>
          </c:extLst>
        </c:ser>
        <c:ser>
          <c:idx val="1"/>
          <c:order val="1"/>
          <c:tx>
            <c:strRef>
              <c:f>统计分析表!$B$18</c:f>
              <c:strCache>
                <c:ptCount val="1"/>
                <c:pt idx="0">
                  <c:v>占百分比%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统计分析表!$R$4:$U$4</c:f>
              <c:strCache>
                <c:ptCount val="4"/>
                <c:pt idx="0">
                  <c:v>人的因素</c:v>
                </c:pt>
                <c:pt idx="1">
                  <c:v>物的因素</c:v>
                </c:pt>
                <c:pt idx="2">
                  <c:v>环境因素</c:v>
                </c:pt>
                <c:pt idx="3">
                  <c:v>管理因素</c:v>
                </c:pt>
              </c:strCache>
            </c:strRef>
          </c:cat>
          <c:val>
            <c:numRef>
              <c:f>统计分析表!$R$18:$U$18</c:f>
              <c:numCache>
                <c:formatCode>0.0_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9-4A8B-B329-E12A578EE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05072"/>
        <c:axId val="154705464"/>
      </c:barChart>
      <c:catAx>
        <c:axId val="154705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8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4705464"/>
        <c:crosses val="autoZero"/>
        <c:auto val="1"/>
        <c:lblAlgn val="ctr"/>
        <c:lblOffset val="100"/>
        <c:noMultiLvlLbl val="0"/>
      </c:catAx>
      <c:valAx>
        <c:axId val="1547054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875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隐患数/百分比</a:t>
                </a:r>
              </a:p>
            </c:rich>
          </c:tx>
          <c:layout>
            <c:manualLayout>
              <c:xMode val="edge"/>
              <c:yMode val="edge"/>
              <c:x val="7.5103124344367195E-2"/>
              <c:y val="0.3120300331311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8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54705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zh-CN" sz="8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87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78900</xdr:colOff>
      <xdr:row>4</xdr:row>
      <xdr:rowOff>21636</xdr:rowOff>
    </xdr:from>
    <xdr:to>
      <xdr:col>15</xdr:col>
      <xdr:colOff>1518900</xdr:colOff>
      <xdr:row>4</xdr:row>
      <xdr:rowOff>1101636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21FB51E-36AF-448A-AE6B-AC46A1923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1875" y="2269536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59849</xdr:colOff>
      <xdr:row>3</xdr:row>
      <xdr:rowOff>24019</xdr:rowOff>
    </xdr:from>
    <xdr:to>
      <xdr:col>14</xdr:col>
      <xdr:colOff>1499849</xdr:colOff>
      <xdr:row>3</xdr:row>
      <xdr:rowOff>1104019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5E5C29C-ADE9-441B-B4B5-B9FE0A48E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1199" y="1128919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70050</xdr:colOff>
      <xdr:row>4</xdr:row>
      <xdr:rowOff>19048</xdr:rowOff>
    </xdr:from>
    <xdr:to>
      <xdr:col>14</xdr:col>
      <xdr:colOff>1510050</xdr:colOff>
      <xdr:row>4</xdr:row>
      <xdr:rowOff>1099048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41A8D57-4B63-49C6-BE0A-9FB62B473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1400" y="2266948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68700</xdr:colOff>
      <xdr:row>3</xdr:row>
      <xdr:rowOff>38100</xdr:rowOff>
    </xdr:from>
    <xdr:to>
      <xdr:col>15</xdr:col>
      <xdr:colOff>1508700</xdr:colOff>
      <xdr:row>3</xdr:row>
      <xdr:rowOff>1118100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10380F43-A6D0-441C-96B8-6C5091C33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1675" y="11430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70725</xdr:colOff>
      <xdr:row>5</xdr:row>
      <xdr:rowOff>28575</xdr:rowOff>
    </xdr:from>
    <xdr:to>
      <xdr:col>14</xdr:col>
      <xdr:colOff>1510725</xdr:colOff>
      <xdr:row>5</xdr:row>
      <xdr:rowOff>1108575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121B0B9-93E9-49B9-9A2D-57A3A33ED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075" y="3419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80250</xdr:colOff>
      <xdr:row>6</xdr:row>
      <xdr:rowOff>38100</xdr:rowOff>
    </xdr:from>
    <xdr:to>
      <xdr:col>14</xdr:col>
      <xdr:colOff>1520250</xdr:colOff>
      <xdr:row>6</xdr:row>
      <xdr:rowOff>1118100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C8987CB-43CA-474B-B0AC-7FFC644C8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1600" y="45720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78900</xdr:colOff>
      <xdr:row>6</xdr:row>
      <xdr:rowOff>28575</xdr:rowOff>
    </xdr:from>
    <xdr:to>
      <xdr:col>15</xdr:col>
      <xdr:colOff>1518900</xdr:colOff>
      <xdr:row>6</xdr:row>
      <xdr:rowOff>1108575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46B8703-7026-407E-966A-8FE3AEFD0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1875" y="4562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80407</xdr:colOff>
      <xdr:row>5</xdr:row>
      <xdr:rowOff>28575</xdr:rowOff>
    </xdr:from>
    <xdr:to>
      <xdr:col>15</xdr:col>
      <xdr:colOff>1520407</xdr:colOff>
      <xdr:row>5</xdr:row>
      <xdr:rowOff>1108575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3D8E56D-C1B5-427A-BA30-32540CCF8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382" y="3419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66127</xdr:colOff>
      <xdr:row>7</xdr:row>
      <xdr:rowOff>28575</xdr:rowOff>
    </xdr:from>
    <xdr:to>
      <xdr:col>14</xdr:col>
      <xdr:colOff>1506127</xdr:colOff>
      <xdr:row>7</xdr:row>
      <xdr:rowOff>1108575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3D3882E0-0BC8-4827-991F-EA0403D34A7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7477" y="5705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87075</xdr:colOff>
      <xdr:row>7</xdr:row>
      <xdr:rowOff>28575</xdr:rowOff>
    </xdr:from>
    <xdr:to>
      <xdr:col>15</xdr:col>
      <xdr:colOff>1527075</xdr:colOff>
      <xdr:row>7</xdr:row>
      <xdr:rowOff>1108575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DB8A2C6-90C9-496E-A8D8-B5B1503C1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0050" y="5705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89775</xdr:colOff>
      <xdr:row>8</xdr:row>
      <xdr:rowOff>38100</xdr:rowOff>
    </xdr:from>
    <xdr:to>
      <xdr:col>14</xdr:col>
      <xdr:colOff>1529775</xdr:colOff>
      <xdr:row>8</xdr:row>
      <xdr:rowOff>1118100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4172681A-6DF8-43A1-9B72-101EF28F0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1125" y="68580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89775</xdr:colOff>
      <xdr:row>8</xdr:row>
      <xdr:rowOff>28575</xdr:rowOff>
    </xdr:from>
    <xdr:to>
      <xdr:col>15</xdr:col>
      <xdr:colOff>1529775</xdr:colOff>
      <xdr:row>8</xdr:row>
      <xdr:rowOff>1108575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92DB8324-C3E9-44C3-BC59-5939A36EFD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50" y="6848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98625</xdr:colOff>
      <xdr:row>9</xdr:row>
      <xdr:rowOff>28575</xdr:rowOff>
    </xdr:from>
    <xdr:to>
      <xdr:col>14</xdr:col>
      <xdr:colOff>1538625</xdr:colOff>
      <xdr:row>9</xdr:row>
      <xdr:rowOff>1108575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C5F2598-D6B0-4554-8865-DFE2378F5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9975" y="7991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78900</xdr:colOff>
      <xdr:row>9</xdr:row>
      <xdr:rowOff>28575</xdr:rowOff>
    </xdr:from>
    <xdr:to>
      <xdr:col>15</xdr:col>
      <xdr:colOff>1518900</xdr:colOff>
      <xdr:row>9</xdr:row>
      <xdr:rowOff>1108575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B892B10-07A1-4054-94C6-F1C658BA3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1875" y="7991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81811</xdr:colOff>
      <xdr:row>10</xdr:row>
      <xdr:rowOff>38100</xdr:rowOff>
    </xdr:from>
    <xdr:to>
      <xdr:col>14</xdr:col>
      <xdr:colOff>1521811</xdr:colOff>
      <xdr:row>10</xdr:row>
      <xdr:rowOff>1118100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B27BF0E-669D-486C-8025-E85E33D90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161" y="914400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88425</xdr:colOff>
      <xdr:row>10</xdr:row>
      <xdr:rowOff>19050</xdr:rowOff>
    </xdr:from>
    <xdr:to>
      <xdr:col>15</xdr:col>
      <xdr:colOff>1528425</xdr:colOff>
      <xdr:row>10</xdr:row>
      <xdr:rowOff>1099050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DAF3D051-6405-425E-8794-00C947D8B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1400" y="9124950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97950</xdr:colOff>
      <xdr:row>11</xdr:row>
      <xdr:rowOff>28575</xdr:rowOff>
    </xdr:from>
    <xdr:to>
      <xdr:col>14</xdr:col>
      <xdr:colOff>1537950</xdr:colOff>
      <xdr:row>11</xdr:row>
      <xdr:rowOff>1108575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F6B269EC-4D65-40DF-9055-35356B3E3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9300" y="10277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78900</xdr:colOff>
      <xdr:row>11</xdr:row>
      <xdr:rowOff>28575</xdr:rowOff>
    </xdr:from>
    <xdr:to>
      <xdr:col>15</xdr:col>
      <xdr:colOff>1518900</xdr:colOff>
      <xdr:row>11</xdr:row>
      <xdr:rowOff>1108575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63D96AD7-A2FD-4316-83B6-AF94267FC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1875" y="10277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115650</xdr:colOff>
      <xdr:row>12</xdr:row>
      <xdr:rowOff>28575</xdr:rowOff>
    </xdr:from>
    <xdr:to>
      <xdr:col>14</xdr:col>
      <xdr:colOff>1555650</xdr:colOff>
      <xdr:row>12</xdr:row>
      <xdr:rowOff>1108575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4B3F19D9-10E8-4597-B936-911DF7F9A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7000" y="11420475"/>
          <a:ext cx="1440000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77550</xdr:colOff>
      <xdr:row>12</xdr:row>
      <xdr:rowOff>28575</xdr:rowOff>
    </xdr:from>
    <xdr:to>
      <xdr:col>15</xdr:col>
      <xdr:colOff>1517550</xdr:colOff>
      <xdr:row>12</xdr:row>
      <xdr:rowOff>1108575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6426100-6A09-4E4B-AF26-06A6401E2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0525" y="11420475"/>
          <a:ext cx="144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447674</xdr:colOff>
      <xdr:row>19</xdr:row>
      <xdr:rowOff>9525</xdr:rowOff>
    </xdr:from>
    <xdr:to>
      <xdr:col>23</xdr:col>
      <xdr:colOff>628649</xdr:colOff>
      <xdr:row>32</xdr:row>
      <xdr:rowOff>152400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34</xdr:row>
      <xdr:rowOff>0</xdr:rowOff>
    </xdr:from>
    <xdr:to>
      <xdr:col>23</xdr:col>
      <xdr:colOff>838200</xdr:colOff>
      <xdr:row>46</xdr:row>
      <xdr:rowOff>161925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19</xdr:row>
      <xdr:rowOff>0</xdr:rowOff>
    </xdr:from>
    <xdr:to>
      <xdr:col>13</xdr:col>
      <xdr:colOff>28576</xdr:colOff>
      <xdr:row>32</xdr:row>
      <xdr:rowOff>161925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34</xdr:row>
      <xdr:rowOff>0</xdr:rowOff>
    </xdr:from>
    <xdr:to>
      <xdr:col>13</xdr:col>
      <xdr:colOff>28575</xdr:colOff>
      <xdr:row>46</xdr:row>
      <xdr:rowOff>152400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ong.Bo1/Desktop/&#38544;&#24739;&#25490;&#26597;&#25253;&#21578;/XXXX&#38544;&#24739;&#19982;&#27835;&#29702;&#21488;&#361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月"/>
      <sheetName val="11月 "/>
      <sheetName val="12月"/>
      <sheetName val="统计分析表"/>
      <sheetName val="隐患分类标准"/>
    </sheetNames>
    <sheetDataSet>
      <sheetData sheetId="0"/>
      <sheetData sheetId="1"/>
      <sheetData sheetId="2"/>
      <sheetData sheetId="3"/>
      <sheetData sheetId="4">
        <row r="5">
          <cell r="G5" t="str">
            <v>冲压厂</v>
          </cell>
        </row>
        <row r="6">
          <cell r="G6" t="str">
            <v>焊装厂</v>
          </cell>
        </row>
        <row r="7">
          <cell r="G7" t="str">
            <v>车架厂</v>
          </cell>
        </row>
        <row r="8">
          <cell r="G8" t="str">
            <v>涂装-驾驶室</v>
          </cell>
        </row>
        <row r="9">
          <cell r="G9" t="str">
            <v>涂装-车架</v>
          </cell>
        </row>
        <row r="10">
          <cell r="G10" t="str">
            <v>客车-总装</v>
          </cell>
        </row>
        <row r="11">
          <cell r="G11" t="str">
            <v>客车-焊装</v>
          </cell>
        </row>
        <row r="12">
          <cell r="G12" t="str">
            <v>客车-涂装</v>
          </cell>
        </row>
        <row r="13">
          <cell r="G13" t="str">
            <v>总装厂-总装</v>
          </cell>
        </row>
        <row r="14">
          <cell r="G14" t="str">
            <v>总装厂-装厢</v>
          </cell>
        </row>
        <row r="15">
          <cell r="G15" t="str">
            <v>生产物流部</v>
          </cell>
        </row>
        <row r="16">
          <cell r="G16" t="str">
            <v>装备工程部</v>
          </cell>
        </row>
        <row r="17">
          <cell r="G17" t="str">
            <v>质量部</v>
          </cell>
        </row>
        <row r="18">
          <cell r="G18" t="str">
            <v>总经办</v>
          </cell>
        </row>
        <row r="19">
          <cell r="G19" t="str">
            <v>项目部</v>
          </cell>
        </row>
        <row r="20">
          <cell r="G20" t="str">
            <v>动力总成厂</v>
          </cell>
        </row>
        <row r="21">
          <cell r="G21" t="str">
            <v>实验室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workbookViewId="0">
      <selection activeCell="O4" sqref="O4"/>
    </sheetView>
  </sheetViews>
  <sheetFormatPr defaultColWidth="9" defaultRowHeight="14.25" x14ac:dyDescent="0.15"/>
  <cols>
    <col min="1" max="1" width="3.375" customWidth="1"/>
    <col min="2" max="2" width="10.625" customWidth="1"/>
    <col min="3" max="3" width="9.5" customWidth="1"/>
    <col min="6" max="6" width="12.125" style="75" customWidth="1"/>
    <col min="8" max="8" width="14.125" style="76" customWidth="1"/>
    <col min="9" max="9" width="6.75" style="77" customWidth="1"/>
    <col min="10" max="10" width="11.875" style="78" customWidth="1"/>
    <col min="11" max="11" width="6.25" style="1" customWidth="1"/>
    <col min="12" max="12" width="9.5" customWidth="1"/>
    <col min="14" max="14" width="9" style="77"/>
    <col min="15" max="15" width="20.25" customWidth="1"/>
    <col min="16" max="16" width="20.125" customWidth="1"/>
    <col min="18" max="18" width="9.5" customWidth="1"/>
  </cols>
  <sheetData>
    <row r="1" spans="1:18" ht="34.5" customHeight="1" x14ac:dyDescent="0.1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  <c r="N1" s="123"/>
      <c r="O1" s="122"/>
      <c r="P1" s="122"/>
      <c r="Q1" s="122"/>
      <c r="R1" s="122"/>
    </row>
    <row r="2" spans="1:18" ht="27" customHeight="1" x14ac:dyDescent="0.2">
      <c r="A2" s="27"/>
      <c r="B2" s="27"/>
      <c r="C2" s="27"/>
      <c r="D2" s="27"/>
      <c r="E2" s="27"/>
      <c r="F2" s="27"/>
      <c r="G2" s="27"/>
      <c r="H2" s="79"/>
      <c r="I2" s="90"/>
      <c r="J2" s="90"/>
      <c r="K2" s="91" t="s">
        <v>1</v>
      </c>
      <c r="L2" s="92" t="s">
        <v>2</v>
      </c>
      <c r="M2" s="91" t="s">
        <v>3</v>
      </c>
      <c r="N2" s="93" t="s">
        <v>4</v>
      </c>
      <c r="O2" s="94"/>
      <c r="P2" s="95"/>
      <c r="Q2" s="27"/>
      <c r="R2" s="102"/>
    </row>
    <row r="3" spans="1:18" s="73" customFormat="1" ht="24" x14ac:dyDescent="0.15">
      <c r="A3" s="80" t="s">
        <v>5</v>
      </c>
      <c r="B3" s="80" t="s">
        <v>6</v>
      </c>
      <c r="C3" s="80" t="s">
        <v>7</v>
      </c>
      <c r="D3" s="80" t="s">
        <v>8</v>
      </c>
      <c r="E3" s="80" t="s">
        <v>9</v>
      </c>
      <c r="F3" s="80" t="s">
        <v>10</v>
      </c>
      <c r="G3" s="80" t="s">
        <v>11</v>
      </c>
      <c r="H3" s="80" t="s">
        <v>12</v>
      </c>
      <c r="I3" s="96" t="s">
        <v>13</v>
      </c>
      <c r="J3" s="80" t="s">
        <v>14</v>
      </c>
      <c r="K3" s="97" t="s">
        <v>15</v>
      </c>
      <c r="L3" s="97" t="s">
        <v>16</v>
      </c>
      <c r="M3" s="96" t="s">
        <v>17</v>
      </c>
      <c r="N3" s="96" t="s">
        <v>18</v>
      </c>
      <c r="O3" s="97" t="s">
        <v>19</v>
      </c>
      <c r="P3" s="97" t="s">
        <v>20</v>
      </c>
      <c r="Q3" s="80" t="s">
        <v>21</v>
      </c>
      <c r="R3" s="80" t="s">
        <v>22</v>
      </c>
    </row>
    <row r="4" spans="1:18" s="74" customFormat="1" ht="90" customHeight="1" x14ac:dyDescent="0.15">
      <c r="A4" s="56">
        <v>1</v>
      </c>
      <c r="B4" s="81"/>
      <c r="C4" s="82"/>
      <c r="D4" s="81"/>
      <c r="E4" s="81"/>
      <c r="F4" s="83"/>
      <c r="G4" s="54"/>
      <c r="H4" s="84"/>
      <c r="I4" s="70"/>
      <c r="J4" s="83"/>
      <c r="K4" s="98"/>
      <c r="L4" s="82"/>
      <c r="M4" s="70"/>
      <c r="N4" s="70"/>
      <c r="O4" s="82"/>
      <c r="P4" s="98"/>
      <c r="Q4" s="81"/>
      <c r="R4" s="82"/>
    </row>
    <row r="5" spans="1:18" s="74" customFormat="1" ht="90" customHeight="1" x14ac:dyDescent="0.15">
      <c r="A5" s="56">
        <v>2</v>
      </c>
      <c r="B5" s="85"/>
      <c r="C5" s="55"/>
      <c r="D5" s="85"/>
      <c r="E5" s="85"/>
      <c r="F5" s="85"/>
      <c r="G5" s="56"/>
      <c r="H5" s="56"/>
      <c r="I5" s="69"/>
      <c r="J5" s="85"/>
      <c r="K5" s="99"/>
      <c r="L5" s="99"/>
      <c r="M5" s="69"/>
      <c r="N5" s="69"/>
      <c r="O5" s="55"/>
      <c r="P5" s="99"/>
      <c r="Q5" s="85"/>
      <c r="R5" s="55"/>
    </row>
    <row r="6" spans="1:18" ht="27" x14ac:dyDescent="0.15">
      <c r="A6" s="86"/>
      <c r="B6" s="87"/>
      <c r="C6" s="88"/>
      <c r="D6" s="87"/>
      <c r="E6" s="87"/>
      <c r="F6" s="88"/>
      <c r="G6" s="86"/>
      <c r="H6" s="89" t="s">
        <v>23</v>
      </c>
      <c r="I6" s="100">
        <f>SUM(I4:I5)</f>
        <v>0</v>
      </c>
      <c r="J6" s="88"/>
      <c r="K6" s="88"/>
      <c r="L6" s="88"/>
      <c r="M6" s="101" t="s">
        <v>23</v>
      </c>
      <c r="N6" s="100">
        <f>SUM(N4:N5)</f>
        <v>0</v>
      </c>
      <c r="O6" s="88"/>
      <c r="P6" s="88"/>
      <c r="Q6" s="88"/>
      <c r="R6" s="88"/>
    </row>
    <row r="7" spans="1:18" x14ac:dyDescent="0.15">
      <c r="J7" s="77"/>
      <c r="K7" s="77"/>
      <c r="L7" s="77"/>
      <c r="M7" s="77"/>
    </row>
  </sheetData>
  <mergeCells count="1">
    <mergeCell ref="A1:R1"/>
  </mergeCells>
  <phoneticPr fontId="29" type="noConversion"/>
  <dataValidations count="5">
    <dataValidation type="list" errorStyle="warning" allowBlank="1" showInputMessage="1" showErrorMessage="1" errorTitle="请从下拉框中选择！" sqref="D4:E6" xr:uid="{00000000-0002-0000-0000-000000000000}">
      <formula1>位置部门</formula1>
    </dataValidation>
    <dataValidation type="list" allowBlank="1" showInputMessage="1" showErrorMessage="1" sqref="M4:M5" xr:uid="{00000000-0002-0000-0000-000001000000}">
      <formula1>"未启动,整改中,完成"</formula1>
    </dataValidation>
    <dataValidation type="list" allowBlank="1" showInputMessage="1" showErrorMessage="1" sqref="G3:G6" xr:uid="{00000000-0002-0000-0000-000002000000}">
      <formula1>隐患大类</formula1>
    </dataValidation>
    <dataValidation type="list" allowBlank="1" showInputMessage="1" showErrorMessage="1" sqref="B4:B6" xr:uid="{00000000-0002-0000-0000-000003000000}">
      <formula1>发现渠道</formula1>
    </dataValidation>
    <dataValidation type="list" allowBlank="1" showInputMessage="1" showErrorMessage="1" sqref="H4:H6" xr:uid="{00000000-0002-0000-0000-000004000000}">
      <formula1>INDIRECT(G4)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85"/>
  <sheetViews>
    <sheetView tabSelected="1" workbookViewId="0">
      <selection sqref="A1:R1"/>
    </sheetView>
  </sheetViews>
  <sheetFormatPr defaultColWidth="9" defaultRowHeight="14.25" x14ac:dyDescent="0.15"/>
  <cols>
    <col min="1" max="1" width="5.5" style="51" customWidth="1"/>
    <col min="2" max="2" width="9" style="51"/>
    <col min="3" max="3" width="10.5" style="51" customWidth="1"/>
    <col min="4" max="5" width="9" style="51" customWidth="1"/>
    <col min="6" max="6" width="12.125" style="51" customWidth="1"/>
    <col min="7" max="7" width="9" style="51"/>
    <col min="8" max="8" width="19.625" style="51" customWidth="1"/>
    <col min="9" max="9" width="11.75" style="51" customWidth="1"/>
    <col min="10" max="11" width="9" style="51"/>
    <col min="12" max="12" width="10.25" style="51" customWidth="1"/>
    <col min="13" max="14" width="9" style="51"/>
    <col min="15" max="16" width="20.625" style="51" customWidth="1"/>
    <col min="17" max="17" width="9" style="51"/>
    <col min="18" max="18" width="10.25" style="51" customWidth="1"/>
    <col min="19" max="16384" width="9" style="51"/>
  </cols>
  <sheetData>
    <row r="1" spans="1:19" ht="34.5" customHeight="1" x14ac:dyDescent="0.15">
      <c r="A1" s="124" t="s">
        <v>219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6"/>
      <c r="N1" s="126"/>
      <c r="O1" s="125"/>
      <c r="P1" s="125"/>
      <c r="Q1" s="125"/>
      <c r="R1" s="125"/>
    </row>
    <row r="2" spans="1:19" ht="28.5" customHeight="1" x14ac:dyDescent="0.15">
      <c r="A2" s="52"/>
      <c r="B2" s="52"/>
      <c r="C2" s="52"/>
      <c r="D2" s="52"/>
      <c r="E2" s="52"/>
      <c r="F2" s="52"/>
      <c r="G2" s="52" t="s">
        <v>24</v>
      </c>
      <c r="H2" s="52" t="s">
        <v>183</v>
      </c>
      <c r="I2" s="61"/>
      <c r="J2" s="103" t="s">
        <v>1</v>
      </c>
      <c r="K2" s="62" t="s">
        <v>217</v>
      </c>
      <c r="L2" s="103" t="s">
        <v>3</v>
      </c>
      <c r="M2" s="63" t="s">
        <v>184</v>
      </c>
      <c r="N2" s="64"/>
      <c r="O2" s="65"/>
      <c r="P2" s="66"/>
      <c r="Q2" s="52"/>
      <c r="R2" s="105"/>
    </row>
    <row r="3" spans="1:19" s="106" customFormat="1" ht="24" x14ac:dyDescent="0.15">
      <c r="A3" s="53" t="s">
        <v>5</v>
      </c>
      <c r="B3" s="53" t="s">
        <v>6</v>
      </c>
      <c r="C3" s="53" t="s">
        <v>7</v>
      </c>
      <c r="D3" s="53" t="s">
        <v>25</v>
      </c>
      <c r="E3" s="53" t="s">
        <v>9</v>
      </c>
      <c r="F3" s="53" t="s">
        <v>10</v>
      </c>
      <c r="G3" s="53" t="s">
        <v>11</v>
      </c>
      <c r="H3" s="53" t="s">
        <v>12</v>
      </c>
      <c r="I3" s="67" t="s">
        <v>13</v>
      </c>
      <c r="J3" s="53" t="s">
        <v>14</v>
      </c>
      <c r="K3" s="68" t="s">
        <v>15</v>
      </c>
      <c r="L3" s="68" t="s">
        <v>16</v>
      </c>
      <c r="M3" s="67" t="s">
        <v>17</v>
      </c>
      <c r="N3" s="67" t="s">
        <v>18</v>
      </c>
      <c r="O3" s="68" t="s">
        <v>19</v>
      </c>
      <c r="P3" s="68" t="s">
        <v>20</v>
      </c>
      <c r="Q3" s="53" t="s">
        <v>21</v>
      </c>
      <c r="R3" s="53" t="s">
        <v>22</v>
      </c>
    </row>
    <row r="4" spans="1:19" ht="90" customHeight="1" x14ac:dyDescent="0.15">
      <c r="A4" s="116">
        <v>1</v>
      </c>
      <c r="B4" s="115" t="s">
        <v>79</v>
      </c>
      <c r="C4" s="114" t="s">
        <v>194</v>
      </c>
      <c r="D4" s="115" t="s">
        <v>27</v>
      </c>
      <c r="E4" s="115" t="s">
        <v>185</v>
      </c>
      <c r="F4" s="116" t="s">
        <v>191</v>
      </c>
      <c r="G4" s="115" t="s">
        <v>34</v>
      </c>
      <c r="H4" s="115" t="s">
        <v>35</v>
      </c>
      <c r="I4" s="115">
        <v>1</v>
      </c>
      <c r="J4" s="117" t="s">
        <v>190</v>
      </c>
      <c r="K4" s="114" t="s">
        <v>188</v>
      </c>
      <c r="L4" s="114" t="s">
        <v>194</v>
      </c>
      <c r="M4" s="118" t="s">
        <v>187</v>
      </c>
      <c r="N4" s="119">
        <v>1</v>
      </c>
      <c r="O4" s="111"/>
      <c r="P4" s="112"/>
      <c r="Q4" s="120" t="s">
        <v>184</v>
      </c>
      <c r="R4" s="120" t="s">
        <v>194</v>
      </c>
      <c r="S4" s="113"/>
    </row>
    <row r="5" spans="1:19" ht="90" customHeight="1" x14ac:dyDescent="0.15">
      <c r="A5" s="57">
        <v>2</v>
      </c>
      <c r="B5" s="58" t="s">
        <v>79</v>
      </c>
      <c r="C5" s="114" t="s">
        <v>196</v>
      </c>
      <c r="D5" s="58" t="s">
        <v>27</v>
      </c>
      <c r="E5" s="115" t="s">
        <v>185</v>
      </c>
      <c r="F5" s="116" t="s">
        <v>197</v>
      </c>
      <c r="G5" s="58" t="s">
        <v>34</v>
      </c>
      <c r="H5" s="58" t="s">
        <v>35</v>
      </c>
      <c r="I5" s="72">
        <v>1</v>
      </c>
      <c r="J5" s="117" t="s">
        <v>190</v>
      </c>
      <c r="K5" s="114" t="s">
        <v>198</v>
      </c>
      <c r="L5" s="114" t="s">
        <v>196</v>
      </c>
      <c r="M5" s="118" t="s">
        <v>187</v>
      </c>
      <c r="N5" s="119">
        <v>1</v>
      </c>
      <c r="O5" s="59"/>
      <c r="P5" s="59"/>
      <c r="Q5" s="120" t="s">
        <v>184</v>
      </c>
      <c r="R5" s="120" t="s">
        <v>195</v>
      </c>
    </row>
    <row r="6" spans="1:19" ht="90" customHeight="1" x14ac:dyDescent="0.15">
      <c r="A6" s="57">
        <v>3</v>
      </c>
      <c r="B6" s="58" t="s">
        <v>79</v>
      </c>
      <c r="C6" s="114" t="s">
        <v>199</v>
      </c>
      <c r="D6" s="58" t="s">
        <v>27</v>
      </c>
      <c r="E6" s="115" t="s">
        <v>189</v>
      </c>
      <c r="F6" s="107" t="s">
        <v>200</v>
      </c>
      <c r="G6" s="58" t="s">
        <v>34</v>
      </c>
      <c r="H6" s="58" t="s">
        <v>35</v>
      </c>
      <c r="I6" s="58">
        <v>1</v>
      </c>
      <c r="J6" s="117" t="s">
        <v>190</v>
      </c>
      <c r="K6" s="114" t="s">
        <v>201</v>
      </c>
      <c r="L6" s="114" t="s">
        <v>199</v>
      </c>
      <c r="M6" s="71" t="s">
        <v>187</v>
      </c>
      <c r="N6" s="72">
        <v>1</v>
      </c>
      <c r="O6" s="108"/>
      <c r="P6" s="59"/>
      <c r="Q6" s="120" t="s">
        <v>184</v>
      </c>
      <c r="R6" s="59" t="s">
        <v>199</v>
      </c>
    </row>
    <row r="7" spans="1:19" ht="90" customHeight="1" x14ac:dyDescent="0.15">
      <c r="A7" s="57">
        <v>4</v>
      </c>
      <c r="B7" s="58" t="s">
        <v>79</v>
      </c>
      <c r="C7" s="114" t="s">
        <v>202</v>
      </c>
      <c r="D7" s="58" t="s">
        <v>27</v>
      </c>
      <c r="E7" s="115" t="s">
        <v>189</v>
      </c>
      <c r="F7" s="57" t="s">
        <v>203</v>
      </c>
      <c r="G7" s="58" t="s">
        <v>34</v>
      </c>
      <c r="H7" s="58" t="s">
        <v>35</v>
      </c>
      <c r="I7" s="58">
        <v>1</v>
      </c>
      <c r="J7" s="117" t="s">
        <v>186</v>
      </c>
      <c r="K7" s="114" t="s">
        <v>204</v>
      </c>
      <c r="L7" s="114" t="s">
        <v>202</v>
      </c>
      <c r="M7" s="71" t="s">
        <v>187</v>
      </c>
      <c r="N7" s="72">
        <v>1</v>
      </c>
      <c r="O7" s="60"/>
      <c r="P7" s="60"/>
      <c r="Q7" s="120" t="s">
        <v>184</v>
      </c>
      <c r="R7" s="59" t="s">
        <v>202</v>
      </c>
    </row>
    <row r="8" spans="1:19" ht="90" customHeight="1" x14ac:dyDescent="0.15">
      <c r="A8" s="57">
        <v>5</v>
      </c>
      <c r="B8" s="58" t="s">
        <v>79</v>
      </c>
      <c r="C8" s="114" t="s">
        <v>206</v>
      </c>
      <c r="D8" s="58" t="s">
        <v>27</v>
      </c>
      <c r="E8" s="115" t="s">
        <v>189</v>
      </c>
      <c r="F8" s="57" t="s">
        <v>207</v>
      </c>
      <c r="G8" s="58" t="s">
        <v>34</v>
      </c>
      <c r="H8" s="58" t="s">
        <v>35</v>
      </c>
      <c r="I8" s="72">
        <v>1</v>
      </c>
      <c r="J8" s="57" t="s">
        <v>186</v>
      </c>
      <c r="K8" s="114" t="s">
        <v>204</v>
      </c>
      <c r="L8" s="114" t="s">
        <v>205</v>
      </c>
      <c r="M8" s="71" t="s">
        <v>187</v>
      </c>
      <c r="N8" s="72">
        <v>1</v>
      </c>
      <c r="O8" s="109"/>
      <c r="P8" s="109"/>
      <c r="Q8" s="120" t="s">
        <v>184</v>
      </c>
      <c r="R8" s="59" t="s">
        <v>205</v>
      </c>
    </row>
    <row r="9" spans="1:19" ht="90" customHeight="1" x14ac:dyDescent="0.15">
      <c r="A9" s="57">
        <v>6</v>
      </c>
      <c r="B9" s="58" t="s">
        <v>79</v>
      </c>
      <c r="C9" s="114" t="s">
        <v>208</v>
      </c>
      <c r="D9" s="58" t="s">
        <v>27</v>
      </c>
      <c r="E9" s="115" t="s">
        <v>189</v>
      </c>
      <c r="F9" s="57" t="s">
        <v>209</v>
      </c>
      <c r="G9" s="58" t="s">
        <v>30</v>
      </c>
      <c r="H9" s="58" t="s">
        <v>120</v>
      </c>
      <c r="I9" s="58">
        <v>1</v>
      </c>
      <c r="J9" s="57" t="s">
        <v>193</v>
      </c>
      <c r="K9" s="114" t="s">
        <v>192</v>
      </c>
      <c r="L9" s="114" t="s">
        <v>208</v>
      </c>
      <c r="M9" s="71" t="s">
        <v>187</v>
      </c>
      <c r="N9" s="72">
        <v>1</v>
      </c>
      <c r="O9" s="60"/>
      <c r="P9" s="60"/>
      <c r="Q9" s="120" t="s">
        <v>188</v>
      </c>
      <c r="R9" s="59" t="s">
        <v>208</v>
      </c>
    </row>
    <row r="10" spans="1:19" ht="90" customHeight="1" x14ac:dyDescent="0.15">
      <c r="A10" s="57">
        <v>7</v>
      </c>
      <c r="B10" s="58" t="s">
        <v>79</v>
      </c>
      <c r="C10" s="114" t="s">
        <v>210</v>
      </c>
      <c r="D10" s="58" t="s">
        <v>27</v>
      </c>
      <c r="E10" s="115" t="s">
        <v>185</v>
      </c>
      <c r="F10" s="57" t="s">
        <v>211</v>
      </c>
      <c r="G10" s="58" t="s">
        <v>30</v>
      </c>
      <c r="H10" s="58" t="s">
        <v>212</v>
      </c>
      <c r="I10" s="72">
        <v>1</v>
      </c>
      <c r="J10" s="57" t="s">
        <v>193</v>
      </c>
      <c r="K10" s="114" t="s">
        <v>188</v>
      </c>
      <c r="L10" s="114" t="s">
        <v>210</v>
      </c>
      <c r="M10" s="71" t="s">
        <v>187</v>
      </c>
      <c r="N10" s="72">
        <v>1</v>
      </c>
      <c r="O10" s="60"/>
      <c r="P10"/>
      <c r="Q10" s="120" t="s">
        <v>184</v>
      </c>
      <c r="R10" s="59" t="s">
        <v>210</v>
      </c>
    </row>
    <row r="11" spans="1:19" ht="90" customHeight="1" x14ac:dyDescent="0.15">
      <c r="A11" s="57">
        <v>8</v>
      </c>
      <c r="B11" s="58" t="s">
        <v>79</v>
      </c>
      <c r="C11" s="59" t="s">
        <v>213</v>
      </c>
      <c r="D11" s="58" t="s">
        <v>27</v>
      </c>
      <c r="E11" s="115" t="s">
        <v>185</v>
      </c>
      <c r="F11" s="57" t="s">
        <v>214</v>
      </c>
      <c r="G11" s="58" t="s">
        <v>34</v>
      </c>
      <c r="H11" s="58" t="s">
        <v>35</v>
      </c>
      <c r="I11" s="58">
        <v>1</v>
      </c>
      <c r="J11" s="57" t="s">
        <v>186</v>
      </c>
      <c r="K11" s="114" t="s">
        <v>188</v>
      </c>
      <c r="L11" s="114" t="s">
        <v>213</v>
      </c>
      <c r="M11" s="71" t="s">
        <v>187</v>
      </c>
      <c r="N11" s="72">
        <v>1</v>
      </c>
      <c r="O11" s="60"/>
      <c r="P11" s="60"/>
      <c r="Q11" s="120" t="s">
        <v>184</v>
      </c>
      <c r="R11" s="59" t="s">
        <v>213</v>
      </c>
    </row>
    <row r="12" spans="1:19" ht="90" customHeight="1" x14ac:dyDescent="0.15">
      <c r="A12" s="57">
        <v>9</v>
      </c>
      <c r="B12" s="58" t="s">
        <v>79</v>
      </c>
      <c r="C12" s="59" t="s">
        <v>215</v>
      </c>
      <c r="D12" s="58" t="s">
        <v>27</v>
      </c>
      <c r="E12" s="115" t="s">
        <v>185</v>
      </c>
      <c r="F12" s="57" t="s">
        <v>216</v>
      </c>
      <c r="G12" s="58" t="s">
        <v>34</v>
      </c>
      <c r="H12" s="58" t="s">
        <v>35</v>
      </c>
      <c r="I12" s="58">
        <v>1</v>
      </c>
      <c r="J12" s="57" t="s">
        <v>186</v>
      </c>
      <c r="K12" s="114" t="s">
        <v>184</v>
      </c>
      <c r="L12" s="114" t="s">
        <v>215</v>
      </c>
      <c r="M12" s="71" t="s">
        <v>187</v>
      </c>
      <c r="N12" s="72">
        <v>1</v>
      </c>
      <c r="O12" s="60"/>
      <c r="P12" s="109"/>
      <c r="Q12" s="59" t="s">
        <v>188</v>
      </c>
      <c r="R12" s="59" t="s">
        <v>215</v>
      </c>
    </row>
    <row r="13" spans="1:19" ht="90" customHeight="1" x14ac:dyDescent="0.15">
      <c r="A13" s="57">
        <v>10</v>
      </c>
      <c r="B13" s="58" t="s">
        <v>79</v>
      </c>
      <c r="C13" s="59" t="s">
        <v>217</v>
      </c>
      <c r="D13" s="58" t="s">
        <v>27</v>
      </c>
      <c r="E13" s="115" t="s">
        <v>185</v>
      </c>
      <c r="F13" s="57" t="s">
        <v>218</v>
      </c>
      <c r="G13" s="58" t="s">
        <v>30</v>
      </c>
      <c r="H13" s="58" t="s">
        <v>120</v>
      </c>
      <c r="I13" s="72">
        <v>1</v>
      </c>
      <c r="J13" s="57" t="s">
        <v>186</v>
      </c>
      <c r="K13" s="114" t="s">
        <v>198</v>
      </c>
      <c r="L13" s="114" t="s">
        <v>217</v>
      </c>
      <c r="M13" s="71" t="s">
        <v>187</v>
      </c>
      <c r="N13" s="72">
        <v>1</v>
      </c>
      <c r="O13" s="110"/>
      <c r="P13" s="109"/>
      <c r="Q13" s="59" t="s">
        <v>184</v>
      </c>
      <c r="R13" s="59" t="s">
        <v>217</v>
      </c>
    </row>
    <row r="14" spans="1:19" ht="90" customHeight="1" x14ac:dyDescent="0.15">
      <c r="A14" s="57"/>
      <c r="B14" s="58"/>
      <c r="C14" s="59"/>
      <c r="D14" s="58"/>
      <c r="E14" s="115"/>
      <c r="F14" s="57"/>
      <c r="G14" s="58"/>
      <c r="H14" s="58"/>
      <c r="I14" s="58"/>
      <c r="J14" s="57"/>
      <c r="K14" s="59"/>
      <c r="L14" s="59"/>
      <c r="M14" s="71"/>
      <c r="N14" s="72"/>
      <c r="O14" s="60"/>
      <c r="P14" s="109"/>
      <c r="Q14" s="59"/>
      <c r="R14" s="60"/>
    </row>
    <row r="15" spans="1:19" ht="90" customHeight="1" x14ac:dyDescent="0.15">
      <c r="A15" s="57"/>
      <c r="B15" s="58"/>
      <c r="C15" s="59"/>
      <c r="D15" s="58"/>
      <c r="E15" s="58"/>
      <c r="F15" s="57"/>
      <c r="G15" s="58"/>
      <c r="H15" s="58"/>
      <c r="I15" s="72"/>
      <c r="J15" s="57"/>
      <c r="K15" s="59"/>
      <c r="L15" s="59"/>
      <c r="M15" s="71"/>
      <c r="N15" s="71"/>
      <c r="O15" s="109"/>
      <c r="P15" s="109"/>
      <c r="Q15" s="59"/>
      <c r="R15" s="60"/>
    </row>
    <row r="16" spans="1:19" ht="90" customHeight="1" x14ac:dyDescent="0.15">
      <c r="A16" s="57"/>
      <c r="B16" s="58"/>
      <c r="C16" s="59"/>
      <c r="D16" s="58"/>
      <c r="E16" s="58"/>
      <c r="F16" s="57"/>
      <c r="G16" s="58"/>
      <c r="H16" s="58"/>
      <c r="I16" s="58"/>
      <c r="J16" s="57"/>
      <c r="K16" s="59"/>
      <c r="L16" s="59"/>
      <c r="M16" s="71"/>
      <c r="N16" s="71"/>
      <c r="O16" s="60"/>
      <c r="P16" s="60"/>
      <c r="Q16" s="59"/>
      <c r="R16" s="60"/>
    </row>
    <row r="17" spans="1:18" ht="90" customHeight="1" x14ac:dyDescent="0.15">
      <c r="A17" s="57"/>
      <c r="B17" s="58"/>
      <c r="C17" s="59"/>
      <c r="D17" s="58"/>
      <c r="E17" s="58"/>
      <c r="F17" s="57"/>
      <c r="G17" s="58"/>
      <c r="H17" s="58"/>
      <c r="I17" s="72"/>
      <c r="J17" s="57"/>
      <c r="K17" s="59"/>
      <c r="L17" s="59"/>
      <c r="M17" s="71"/>
      <c r="N17" s="71"/>
      <c r="O17" s="60"/>
      <c r="P17" s="60"/>
      <c r="Q17" s="59"/>
      <c r="R17" s="60"/>
    </row>
    <row r="18" spans="1:18" ht="90" customHeight="1" x14ac:dyDescent="0.15">
      <c r="A18" s="57"/>
      <c r="B18" s="58"/>
      <c r="C18" s="59"/>
      <c r="D18" s="58"/>
      <c r="E18" s="58"/>
      <c r="F18" s="57"/>
      <c r="G18" s="58"/>
      <c r="H18" s="58"/>
      <c r="I18" s="58"/>
      <c r="J18" s="57"/>
      <c r="K18" s="59"/>
      <c r="L18" s="59"/>
      <c r="M18" s="71"/>
      <c r="N18" s="71"/>
      <c r="O18" s="60"/>
      <c r="P18" s="60"/>
      <c r="Q18" s="59"/>
      <c r="R18" s="60"/>
    </row>
    <row r="19" spans="1:18" ht="90" customHeight="1" x14ac:dyDescent="0.15">
      <c r="A19" s="57"/>
      <c r="B19" s="58"/>
      <c r="C19" s="59"/>
      <c r="D19" s="58"/>
      <c r="E19" s="58"/>
      <c r="F19" s="57"/>
      <c r="G19" s="58"/>
      <c r="H19" s="58"/>
      <c r="I19" s="72"/>
      <c r="J19" s="57"/>
      <c r="K19" s="59"/>
      <c r="L19" s="59"/>
      <c r="M19" s="71"/>
      <c r="N19" s="71"/>
      <c r="O19" s="60"/>
      <c r="P19" s="60"/>
      <c r="Q19" s="59"/>
      <c r="R19" s="60"/>
    </row>
    <row r="20" spans="1:18" ht="90" customHeight="1" x14ac:dyDescent="0.15">
      <c r="A20" s="57"/>
      <c r="B20" s="58"/>
      <c r="C20" s="59"/>
      <c r="D20" s="58"/>
      <c r="E20" s="58"/>
      <c r="F20" s="57"/>
      <c r="G20" s="58"/>
      <c r="H20" s="58"/>
      <c r="I20" s="58"/>
      <c r="J20" s="57"/>
      <c r="K20" s="59"/>
      <c r="L20" s="59"/>
      <c r="M20" s="71"/>
      <c r="N20" s="71"/>
      <c r="O20" s="60"/>
      <c r="P20" s="60"/>
      <c r="Q20" s="59"/>
      <c r="R20" s="60"/>
    </row>
    <row r="21" spans="1:18" ht="90" customHeight="1" x14ac:dyDescent="0.15">
      <c r="A21" s="57"/>
      <c r="B21" s="58"/>
      <c r="C21" s="59"/>
      <c r="D21" s="58"/>
      <c r="E21" s="58"/>
      <c r="F21" s="57"/>
      <c r="G21" s="58"/>
      <c r="H21" s="58"/>
      <c r="I21" s="72"/>
      <c r="J21" s="57"/>
      <c r="K21" s="59"/>
      <c r="L21" s="59"/>
      <c r="M21" s="71"/>
      <c r="N21" s="71"/>
      <c r="O21" s="60"/>
      <c r="P21" s="60"/>
      <c r="Q21" s="59"/>
      <c r="R21" s="60"/>
    </row>
    <row r="22" spans="1:18" ht="90" customHeight="1" x14ac:dyDescent="0.15">
      <c r="A22" s="57"/>
      <c r="B22" s="58"/>
      <c r="C22" s="59"/>
      <c r="D22" s="58"/>
      <c r="E22" s="58"/>
      <c r="F22" s="57"/>
      <c r="G22" s="58"/>
      <c r="H22" s="58"/>
      <c r="I22" s="72"/>
      <c r="J22" s="57"/>
      <c r="K22" s="59"/>
      <c r="L22" s="59"/>
      <c r="M22" s="71"/>
      <c r="N22" s="71"/>
      <c r="O22" s="60"/>
      <c r="P22" s="60"/>
      <c r="Q22" s="59"/>
      <c r="R22" s="60"/>
    </row>
    <row r="23" spans="1:18" ht="90" customHeight="1" x14ac:dyDescent="0.15">
      <c r="A23" s="57"/>
      <c r="B23" s="58"/>
      <c r="C23" s="59"/>
      <c r="D23" s="58"/>
      <c r="E23" s="58"/>
      <c r="F23" s="57"/>
      <c r="G23" s="58"/>
      <c r="H23" s="58"/>
      <c r="I23" s="72"/>
      <c r="J23" s="57"/>
      <c r="K23" s="60"/>
      <c r="L23" s="60"/>
      <c r="M23" s="71"/>
      <c r="N23" s="72"/>
      <c r="O23" s="60"/>
      <c r="P23" s="60"/>
      <c r="Q23" s="59"/>
      <c r="R23" s="60"/>
    </row>
    <row r="24" spans="1:18" ht="90" customHeight="1" x14ac:dyDescent="0.15">
      <c r="A24" s="57"/>
      <c r="B24" s="58"/>
      <c r="C24" s="59"/>
      <c r="D24" s="58"/>
      <c r="E24" s="58"/>
      <c r="F24" s="57"/>
      <c r="G24" s="58"/>
      <c r="H24" s="58"/>
      <c r="I24" s="72"/>
      <c r="J24" s="57"/>
      <c r="K24" s="60"/>
      <c r="L24" s="60"/>
      <c r="M24" s="71"/>
      <c r="N24" s="72"/>
      <c r="O24" s="60"/>
      <c r="P24" s="60"/>
      <c r="Q24" s="59"/>
      <c r="R24" s="60"/>
    </row>
    <row r="25" spans="1:18" ht="90" customHeight="1" x14ac:dyDescent="0.15">
      <c r="A25" s="57"/>
      <c r="B25" s="58"/>
      <c r="C25" s="59"/>
      <c r="D25" s="58"/>
      <c r="E25" s="58"/>
      <c r="F25" s="57"/>
      <c r="G25" s="58"/>
      <c r="H25" s="58"/>
      <c r="I25" s="72"/>
      <c r="J25" s="57"/>
      <c r="K25" s="60"/>
      <c r="L25" s="59"/>
      <c r="M25" s="71"/>
      <c r="N25" s="72"/>
      <c r="O25" s="60"/>
      <c r="P25" s="60"/>
      <c r="Q25" s="59"/>
      <c r="R25" s="60"/>
    </row>
    <row r="26" spans="1:18" ht="90" customHeight="1" x14ac:dyDescent="0.15">
      <c r="A26" s="57"/>
      <c r="B26" s="58"/>
      <c r="C26" s="59"/>
      <c r="D26" s="58"/>
      <c r="E26" s="58"/>
      <c r="F26" s="57"/>
      <c r="G26" s="58"/>
      <c r="H26" s="58"/>
      <c r="I26" s="72"/>
      <c r="J26" s="57"/>
      <c r="K26" s="60"/>
      <c r="L26" s="59"/>
      <c r="M26" s="71"/>
      <c r="N26" s="72"/>
      <c r="O26" s="60"/>
      <c r="P26" s="60"/>
      <c r="Q26" s="59"/>
      <c r="R26" s="60"/>
    </row>
    <row r="27" spans="1:18" ht="90" customHeight="1" x14ac:dyDescent="0.15">
      <c r="A27" s="57"/>
      <c r="B27" s="58"/>
      <c r="C27" s="59"/>
      <c r="D27" s="58"/>
      <c r="E27" s="58"/>
      <c r="F27" s="57"/>
      <c r="G27" s="58"/>
      <c r="H27" s="58"/>
      <c r="I27" s="72"/>
      <c r="J27" s="57"/>
      <c r="K27" s="60"/>
      <c r="L27" s="59"/>
      <c r="M27" s="71"/>
      <c r="N27" s="72"/>
      <c r="O27" s="60"/>
      <c r="P27" s="60"/>
      <c r="Q27" s="59"/>
      <c r="R27" s="60"/>
    </row>
    <row r="28" spans="1:18" ht="90" customHeight="1" x14ac:dyDescent="0.15">
      <c r="A28" s="57"/>
      <c r="B28" s="58"/>
      <c r="C28" s="59"/>
      <c r="D28" s="58"/>
      <c r="E28" s="58"/>
      <c r="F28" s="57"/>
      <c r="G28" s="58"/>
      <c r="H28" s="58"/>
      <c r="I28" s="72"/>
      <c r="J28" s="57"/>
      <c r="K28" s="60"/>
      <c r="L28" s="59"/>
      <c r="M28" s="71"/>
      <c r="N28" s="72"/>
      <c r="O28" s="60"/>
      <c r="P28" s="60"/>
      <c r="Q28" s="59"/>
      <c r="R28" s="60"/>
    </row>
    <row r="29" spans="1:18" ht="90" customHeight="1" x14ac:dyDescent="0.15">
      <c r="A29" s="57"/>
      <c r="B29" s="58"/>
      <c r="C29" s="59"/>
      <c r="D29" s="58"/>
      <c r="E29" s="58"/>
      <c r="F29" s="57"/>
      <c r="G29" s="58"/>
      <c r="H29" s="58"/>
      <c r="I29" s="72"/>
      <c r="J29" s="57"/>
      <c r="K29" s="60"/>
      <c r="L29" s="59"/>
      <c r="M29" s="71"/>
      <c r="N29" s="72"/>
      <c r="O29" s="60"/>
      <c r="P29" s="60"/>
      <c r="Q29" s="59"/>
      <c r="R29" s="60"/>
    </row>
    <row r="30" spans="1:18" ht="90" customHeight="1" x14ac:dyDescent="0.15">
      <c r="A30" s="57"/>
      <c r="B30" s="58"/>
      <c r="C30" s="59"/>
      <c r="D30" s="58"/>
      <c r="E30" s="58"/>
      <c r="F30" s="57"/>
      <c r="G30" s="58"/>
      <c r="H30" s="58"/>
      <c r="I30" s="72"/>
      <c r="J30" s="57"/>
      <c r="K30" s="60"/>
      <c r="L30" s="59"/>
      <c r="M30" s="71"/>
      <c r="N30" s="72"/>
      <c r="O30" s="60"/>
      <c r="P30" s="60"/>
      <c r="Q30" s="59"/>
      <c r="R30" s="60"/>
    </row>
    <row r="31" spans="1:18" ht="90" customHeight="1" x14ac:dyDescent="0.15">
      <c r="A31" s="57"/>
      <c r="B31" s="58"/>
      <c r="C31" s="59"/>
      <c r="D31" s="58"/>
      <c r="E31" s="58"/>
      <c r="F31" s="57"/>
      <c r="G31" s="58"/>
      <c r="H31" s="58"/>
      <c r="I31" s="72"/>
      <c r="J31" s="57"/>
      <c r="K31" s="60"/>
      <c r="L31" s="59"/>
      <c r="M31" s="71"/>
      <c r="N31" s="72"/>
      <c r="O31" s="60"/>
      <c r="P31" s="60"/>
      <c r="Q31" s="59"/>
      <c r="R31" s="60"/>
    </row>
    <row r="32" spans="1:18" x14ac:dyDescent="0.15">
      <c r="A32" s="57"/>
      <c r="B32" s="58"/>
      <c r="C32" s="60"/>
      <c r="D32" s="58"/>
      <c r="E32" s="58"/>
      <c r="F32" s="57"/>
      <c r="G32" s="58"/>
      <c r="H32" s="58"/>
      <c r="I32" s="72"/>
      <c r="J32" s="57"/>
      <c r="K32" s="60"/>
      <c r="L32" s="60"/>
      <c r="M32" s="71"/>
      <c r="N32" s="71"/>
      <c r="O32" s="60"/>
      <c r="P32" s="60"/>
      <c r="Q32" s="59"/>
      <c r="R32" s="60"/>
    </row>
    <row r="33" spans="1:18" x14ac:dyDescent="0.15">
      <c r="A33" s="57"/>
      <c r="B33" s="58"/>
      <c r="C33" s="60"/>
      <c r="D33" s="58"/>
      <c r="E33" s="58"/>
      <c r="F33" s="57"/>
      <c r="G33" s="58"/>
      <c r="H33" s="58"/>
      <c r="I33" s="72"/>
      <c r="J33" s="57"/>
      <c r="K33" s="60"/>
      <c r="L33" s="60"/>
      <c r="M33" s="71"/>
      <c r="N33" s="71"/>
      <c r="O33" s="60"/>
      <c r="P33" s="60"/>
      <c r="Q33" s="59"/>
      <c r="R33" s="60"/>
    </row>
    <row r="34" spans="1:18" x14ac:dyDescent="0.15">
      <c r="A34" s="57"/>
      <c r="B34" s="58"/>
      <c r="C34" s="60"/>
      <c r="D34" s="58"/>
      <c r="E34" s="58"/>
      <c r="F34" s="57"/>
      <c r="G34" s="58"/>
      <c r="H34" s="58"/>
      <c r="I34" s="72"/>
      <c r="J34" s="57"/>
      <c r="K34" s="60"/>
      <c r="L34" s="59"/>
      <c r="M34" s="71"/>
      <c r="N34" s="71"/>
      <c r="O34" s="60"/>
      <c r="P34" s="60"/>
      <c r="Q34" s="59"/>
      <c r="R34" s="60"/>
    </row>
    <row r="35" spans="1:18" x14ac:dyDescent="0.15">
      <c r="A35" s="57"/>
      <c r="B35" s="58"/>
      <c r="C35" s="60"/>
      <c r="D35" s="58"/>
      <c r="E35" s="58"/>
      <c r="F35" s="57"/>
      <c r="G35" s="58"/>
      <c r="H35" s="58"/>
      <c r="I35" s="72"/>
      <c r="J35" s="57"/>
      <c r="K35" s="60"/>
      <c r="L35" s="60"/>
      <c r="M35" s="71"/>
      <c r="N35" s="72"/>
      <c r="O35" s="60"/>
      <c r="P35" s="60"/>
      <c r="Q35" s="60"/>
      <c r="R35" s="60"/>
    </row>
    <row r="36" spans="1:18" x14ac:dyDescent="0.15">
      <c r="A36" s="57"/>
      <c r="B36" s="58"/>
      <c r="C36" s="59"/>
      <c r="D36" s="58"/>
      <c r="E36" s="58"/>
      <c r="F36" s="58"/>
      <c r="G36" s="58"/>
      <c r="H36" s="58"/>
      <c r="I36" s="71"/>
      <c r="J36" s="58"/>
      <c r="K36" s="59"/>
      <c r="L36" s="59"/>
      <c r="M36" s="71"/>
      <c r="N36" s="71"/>
      <c r="O36" s="60"/>
      <c r="P36" s="60"/>
      <c r="Q36" s="59"/>
      <c r="R36" s="60"/>
    </row>
    <row r="37" spans="1:18" x14ac:dyDescent="0.15">
      <c r="A37" s="57"/>
      <c r="B37" s="58"/>
      <c r="C37" s="59"/>
      <c r="D37" s="58"/>
      <c r="E37" s="58"/>
      <c r="F37" s="58"/>
      <c r="G37" s="58"/>
      <c r="H37" s="58"/>
      <c r="I37" s="71"/>
      <c r="J37" s="58"/>
      <c r="K37" s="59"/>
      <c r="L37" s="59"/>
      <c r="M37" s="71"/>
      <c r="N37" s="72"/>
      <c r="O37" s="60"/>
      <c r="P37" s="60"/>
      <c r="Q37" s="60"/>
      <c r="R37" s="60"/>
    </row>
    <row r="38" spans="1:18" x14ac:dyDescent="0.15">
      <c r="A38" s="57"/>
      <c r="B38" s="58"/>
      <c r="C38" s="59"/>
      <c r="D38" s="58"/>
      <c r="E38" s="58"/>
      <c r="F38" s="58"/>
      <c r="G38" s="58"/>
      <c r="H38" s="58"/>
      <c r="I38" s="71"/>
      <c r="J38" s="58"/>
      <c r="K38" s="59"/>
      <c r="L38" s="59"/>
      <c r="M38" s="71"/>
      <c r="N38" s="72"/>
      <c r="O38" s="60"/>
      <c r="P38" s="60"/>
      <c r="Q38" s="59"/>
      <c r="R38" s="60"/>
    </row>
    <row r="39" spans="1:18" x14ac:dyDescent="0.15">
      <c r="A39" s="57"/>
      <c r="B39" s="58"/>
      <c r="C39" s="59"/>
      <c r="D39" s="58"/>
      <c r="E39" s="58"/>
      <c r="F39" s="58"/>
      <c r="G39" s="58"/>
      <c r="H39" s="58"/>
      <c r="I39" s="72"/>
      <c r="J39" s="58"/>
      <c r="K39" s="59"/>
      <c r="L39" s="59"/>
      <c r="M39" s="71"/>
      <c r="N39" s="71"/>
      <c r="O39" s="60"/>
      <c r="P39" s="60"/>
      <c r="Q39" s="60"/>
      <c r="R39" s="60"/>
    </row>
    <row r="40" spans="1:18" x14ac:dyDescent="0.15">
      <c r="A40" s="57"/>
      <c r="B40" s="58"/>
      <c r="C40" s="59"/>
      <c r="D40" s="58"/>
      <c r="E40" s="58"/>
      <c r="F40" s="58"/>
      <c r="G40" s="58"/>
      <c r="H40" s="58"/>
      <c r="I40" s="71"/>
      <c r="J40" s="58"/>
      <c r="K40" s="59"/>
      <c r="L40" s="59"/>
      <c r="M40" s="71"/>
      <c r="N40" s="104"/>
      <c r="O40" s="104"/>
    </row>
    <row r="41" spans="1:18" x14ac:dyDescent="0.15">
      <c r="A41" s="57"/>
      <c r="B41" s="58"/>
      <c r="C41" s="59"/>
      <c r="D41" s="58"/>
      <c r="E41" s="58"/>
      <c r="F41" s="58"/>
      <c r="G41" s="58"/>
      <c r="H41" s="58"/>
      <c r="I41" s="72"/>
      <c r="J41" s="58"/>
      <c r="K41" s="59"/>
      <c r="L41" s="59"/>
      <c r="M41" s="72"/>
      <c r="N41" s="104"/>
      <c r="O41" s="104"/>
    </row>
    <row r="42" spans="1:18" x14ac:dyDescent="0.15">
      <c r="A42" s="57"/>
      <c r="B42" s="58"/>
      <c r="C42" s="59"/>
      <c r="D42" s="58"/>
      <c r="E42" s="58"/>
      <c r="F42" s="58"/>
      <c r="G42" s="58"/>
      <c r="H42" s="58"/>
      <c r="I42" s="72"/>
      <c r="J42" s="58"/>
      <c r="K42" s="59"/>
      <c r="L42" s="59"/>
      <c r="M42" s="72"/>
      <c r="N42" s="104"/>
      <c r="O42" s="104"/>
    </row>
    <row r="43" spans="1:18" x14ac:dyDescent="0.15">
      <c r="A43" s="57"/>
      <c r="B43" s="58"/>
      <c r="C43" s="59"/>
      <c r="D43" s="58"/>
      <c r="E43" s="58"/>
      <c r="F43" s="58"/>
      <c r="G43" s="58"/>
      <c r="H43" s="58"/>
      <c r="I43" s="71"/>
      <c r="J43" s="58"/>
      <c r="K43" s="59"/>
      <c r="L43" s="59"/>
      <c r="M43" s="71"/>
      <c r="N43" s="104"/>
      <c r="O43" s="104"/>
    </row>
    <row r="44" spans="1:18" x14ac:dyDescent="0.15">
      <c r="A44" s="52"/>
      <c r="B44" s="52"/>
      <c r="C44" s="104"/>
      <c r="D44" s="52"/>
      <c r="E44" s="52"/>
      <c r="F44" s="104"/>
      <c r="G44" s="52"/>
      <c r="H44" s="52"/>
      <c r="I44" s="104"/>
      <c r="J44" s="104"/>
      <c r="K44" s="104"/>
      <c r="L44" s="104"/>
      <c r="M44" s="61"/>
      <c r="N44" s="104"/>
      <c r="O44" s="104"/>
    </row>
    <row r="45" spans="1:18" x14ac:dyDescent="0.15">
      <c r="A45" s="52"/>
      <c r="B45" s="52"/>
      <c r="C45" s="104"/>
      <c r="D45" s="52"/>
      <c r="E45" s="52"/>
      <c r="F45" s="104"/>
      <c r="G45" s="52"/>
      <c r="H45" s="52"/>
      <c r="I45" s="104"/>
      <c r="J45" s="104"/>
      <c r="K45" s="104"/>
      <c r="L45" s="104"/>
      <c r="M45" s="61"/>
      <c r="N45" s="104"/>
      <c r="O45" s="104"/>
    </row>
    <row r="46" spans="1:18" x14ac:dyDescent="0.15">
      <c r="A46" s="52"/>
      <c r="B46" s="52"/>
      <c r="C46" s="104"/>
      <c r="D46" s="52"/>
      <c r="E46" s="52"/>
      <c r="F46" s="104"/>
      <c r="G46" s="52"/>
      <c r="H46" s="52"/>
      <c r="I46" s="104"/>
      <c r="J46" s="104"/>
      <c r="K46" s="104"/>
      <c r="L46" s="104"/>
      <c r="M46" s="61"/>
      <c r="N46" s="104"/>
      <c r="O46" s="104"/>
    </row>
    <row r="47" spans="1:18" x14ac:dyDescent="0.15">
      <c r="A47" s="52"/>
      <c r="B47" s="52"/>
      <c r="C47" s="104"/>
      <c r="D47" s="52"/>
      <c r="E47" s="52"/>
      <c r="F47" s="104"/>
      <c r="G47" s="52"/>
      <c r="H47" s="52"/>
      <c r="I47" s="104"/>
      <c r="J47" s="104"/>
      <c r="K47" s="104"/>
      <c r="L47" s="104"/>
      <c r="M47" s="61"/>
      <c r="N47" s="104"/>
      <c r="O47" s="104"/>
    </row>
    <row r="48" spans="1:18" x14ac:dyDescent="0.15">
      <c r="A48" s="52"/>
      <c r="B48" s="52"/>
      <c r="C48" s="104"/>
      <c r="D48" s="52"/>
      <c r="E48" s="52"/>
      <c r="F48" s="104"/>
      <c r="G48" s="52"/>
      <c r="H48" s="52"/>
      <c r="I48" s="104"/>
      <c r="J48" s="104"/>
      <c r="K48" s="104"/>
      <c r="L48" s="104"/>
      <c r="M48" s="61"/>
      <c r="N48" s="104"/>
      <c r="O48" s="104"/>
    </row>
    <row r="49" spans="1:15" x14ac:dyDescent="0.15">
      <c r="A49" s="52"/>
      <c r="B49" s="52"/>
      <c r="C49" s="104"/>
      <c r="D49" s="52"/>
      <c r="E49" s="52"/>
      <c r="F49" s="104"/>
      <c r="G49" s="52"/>
      <c r="H49" s="52"/>
      <c r="I49" s="104"/>
      <c r="J49" s="104"/>
      <c r="K49" s="104"/>
      <c r="L49" s="104"/>
      <c r="M49" s="61"/>
      <c r="N49" s="104"/>
      <c r="O49" s="104"/>
    </row>
    <row r="50" spans="1:15" x14ac:dyDescent="0.15">
      <c r="A50" s="52"/>
      <c r="B50" s="52"/>
      <c r="C50" s="104"/>
      <c r="D50" s="52"/>
      <c r="E50" s="52"/>
      <c r="F50" s="104"/>
      <c r="G50" s="52"/>
      <c r="H50" s="52"/>
      <c r="I50" s="104"/>
      <c r="J50" s="104"/>
      <c r="K50" s="104"/>
      <c r="L50" s="104"/>
      <c r="M50" s="61"/>
      <c r="N50" s="104"/>
      <c r="O50" s="104"/>
    </row>
    <row r="51" spans="1:15" x14ac:dyDescent="0.15">
      <c r="A51" s="52"/>
      <c r="B51" s="52"/>
      <c r="C51" s="104"/>
      <c r="D51" s="52"/>
      <c r="E51" s="52"/>
      <c r="F51" s="104"/>
      <c r="G51" s="52"/>
      <c r="H51" s="52"/>
      <c r="I51" s="104"/>
      <c r="J51" s="104"/>
      <c r="K51" s="104"/>
      <c r="L51" s="104"/>
      <c r="M51" s="61"/>
      <c r="N51" s="104"/>
      <c r="O51" s="104"/>
    </row>
    <row r="52" spans="1:15" x14ac:dyDescent="0.15">
      <c r="A52" s="52"/>
      <c r="B52" s="52"/>
      <c r="C52" s="104"/>
      <c r="D52" s="52"/>
      <c r="E52" s="52"/>
      <c r="F52" s="104"/>
      <c r="G52" s="52"/>
      <c r="H52" s="52"/>
      <c r="I52" s="104"/>
      <c r="J52" s="104"/>
      <c r="K52" s="104"/>
      <c r="L52" s="104"/>
      <c r="M52" s="61"/>
      <c r="N52" s="104"/>
      <c r="O52" s="104"/>
    </row>
    <row r="53" spans="1:15" x14ac:dyDescent="0.15">
      <c r="A53" s="52"/>
      <c r="B53" s="52"/>
      <c r="C53" s="104"/>
      <c r="D53" s="52"/>
      <c r="E53" s="52"/>
      <c r="F53" s="104"/>
      <c r="G53" s="52"/>
      <c r="H53" s="52"/>
      <c r="I53" s="104"/>
      <c r="J53" s="104"/>
      <c r="K53" s="104"/>
      <c r="L53" s="104"/>
      <c r="M53" s="61"/>
      <c r="N53" s="104"/>
      <c r="O53" s="104"/>
    </row>
    <row r="54" spans="1:15" x14ac:dyDescent="0.15">
      <c r="A54" s="52"/>
      <c r="B54" s="52"/>
      <c r="C54" s="104"/>
      <c r="D54" s="52"/>
      <c r="E54" s="52"/>
      <c r="F54" s="104"/>
      <c r="G54" s="52"/>
      <c r="H54" s="52"/>
      <c r="I54" s="104"/>
      <c r="J54" s="104"/>
      <c r="K54" s="104"/>
      <c r="L54" s="104"/>
      <c r="M54" s="61"/>
      <c r="N54" s="104"/>
      <c r="O54" s="104"/>
    </row>
    <row r="55" spans="1:15" x14ac:dyDescent="0.15">
      <c r="A55" s="52"/>
      <c r="B55" s="52"/>
      <c r="C55" s="104"/>
      <c r="D55" s="52"/>
      <c r="E55" s="52"/>
      <c r="F55" s="104"/>
      <c r="G55" s="52"/>
      <c r="H55" s="52"/>
      <c r="I55" s="104"/>
      <c r="J55" s="104"/>
      <c r="K55" s="104"/>
      <c r="L55" s="104"/>
      <c r="M55" s="61"/>
      <c r="N55" s="104"/>
      <c r="O55" s="104"/>
    </row>
    <row r="56" spans="1:15" x14ac:dyDescent="0.15">
      <c r="A56" s="52"/>
      <c r="B56" s="52"/>
      <c r="C56" s="104"/>
      <c r="D56" s="52"/>
      <c r="E56" s="52"/>
      <c r="F56" s="104"/>
      <c r="G56" s="52"/>
      <c r="H56" s="52"/>
      <c r="I56" s="104"/>
      <c r="J56" s="104"/>
      <c r="K56" s="104"/>
      <c r="L56" s="104"/>
      <c r="M56" s="61"/>
      <c r="N56" s="104"/>
      <c r="O56" s="104"/>
    </row>
    <row r="57" spans="1:15" x14ac:dyDescent="0.15">
      <c r="A57" s="52"/>
      <c r="B57" s="52"/>
      <c r="C57" s="104"/>
      <c r="D57" s="52"/>
      <c r="E57" s="52"/>
      <c r="F57" s="104"/>
      <c r="G57" s="52"/>
      <c r="H57" s="52"/>
      <c r="I57" s="104"/>
      <c r="J57" s="104"/>
      <c r="K57" s="104"/>
      <c r="L57" s="104"/>
      <c r="M57" s="61"/>
      <c r="N57" s="104"/>
      <c r="O57" s="104"/>
    </row>
    <row r="58" spans="1:15" x14ac:dyDescent="0.15">
      <c r="A58" s="52"/>
      <c r="B58" s="52"/>
      <c r="C58" s="104"/>
      <c r="D58" s="52"/>
      <c r="E58" s="52"/>
      <c r="F58" s="104"/>
      <c r="G58" s="52"/>
      <c r="H58" s="52"/>
      <c r="I58" s="104"/>
      <c r="J58" s="104"/>
      <c r="K58" s="104"/>
      <c r="L58" s="104"/>
      <c r="M58" s="61"/>
      <c r="N58" s="104"/>
      <c r="O58" s="104"/>
    </row>
    <row r="59" spans="1:15" x14ac:dyDescent="0.15">
      <c r="A59" s="52"/>
      <c r="B59" s="52"/>
      <c r="C59" s="104"/>
      <c r="D59" s="52"/>
      <c r="E59" s="52"/>
      <c r="F59" s="104"/>
      <c r="G59" s="52"/>
      <c r="H59" s="52"/>
      <c r="I59" s="104"/>
      <c r="J59" s="104"/>
      <c r="K59" s="104"/>
      <c r="L59" s="104"/>
      <c r="M59" s="61"/>
      <c r="N59" s="104"/>
      <c r="O59" s="104"/>
    </row>
    <row r="60" spans="1:15" x14ac:dyDescent="0.15">
      <c r="A60" s="52"/>
      <c r="B60" s="52"/>
      <c r="C60" s="104"/>
      <c r="D60" s="52"/>
      <c r="E60" s="52"/>
      <c r="F60" s="104"/>
      <c r="G60" s="52"/>
      <c r="H60" s="52"/>
      <c r="I60" s="104"/>
      <c r="J60" s="104"/>
      <c r="K60" s="104"/>
      <c r="L60" s="104"/>
      <c r="M60" s="61"/>
      <c r="N60" s="104"/>
      <c r="O60" s="104"/>
    </row>
    <row r="61" spans="1:15" x14ac:dyDescent="0.15">
      <c r="A61" s="52"/>
      <c r="B61" s="52"/>
      <c r="C61" s="104"/>
      <c r="D61" s="52"/>
      <c r="E61" s="52"/>
      <c r="F61" s="104"/>
      <c r="G61" s="52"/>
      <c r="H61" s="52"/>
      <c r="I61" s="104"/>
      <c r="J61" s="104"/>
      <c r="K61" s="104"/>
      <c r="L61" s="104"/>
      <c r="M61" s="61"/>
      <c r="N61" s="104"/>
      <c r="O61" s="104"/>
    </row>
    <row r="62" spans="1:15" x14ac:dyDescent="0.15">
      <c r="A62" s="52"/>
      <c r="B62" s="52"/>
      <c r="C62" s="104"/>
      <c r="D62" s="52"/>
      <c r="E62" s="52"/>
      <c r="F62" s="104"/>
      <c r="G62" s="52"/>
      <c r="H62" s="52"/>
      <c r="I62" s="104"/>
      <c r="J62" s="104"/>
      <c r="K62" s="104"/>
      <c r="L62" s="104"/>
      <c r="M62" s="61"/>
      <c r="N62" s="104"/>
      <c r="O62" s="104"/>
    </row>
    <row r="63" spans="1:15" x14ac:dyDescent="0.15">
      <c r="A63" s="52"/>
      <c r="B63" s="52"/>
      <c r="C63" s="104"/>
      <c r="D63" s="52"/>
      <c r="E63" s="52"/>
      <c r="F63" s="104"/>
      <c r="G63" s="52"/>
      <c r="H63" s="52"/>
      <c r="I63" s="104"/>
      <c r="J63" s="104"/>
      <c r="K63" s="104"/>
      <c r="L63" s="104"/>
      <c r="M63" s="61"/>
      <c r="N63" s="104"/>
      <c r="O63" s="104"/>
    </row>
    <row r="64" spans="1:15" x14ac:dyDescent="0.15">
      <c r="A64" s="52"/>
      <c r="B64" s="52"/>
      <c r="C64" s="104"/>
      <c r="D64" s="52"/>
      <c r="E64" s="52"/>
      <c r="F64" s="104"/>
      <c r="G64" s="52"/>
      <c r="H64" s="52"/>
      <c r="I64" s="104"/>
      <c r="J64" s="104"/>
      <c r="K64" s="104"/>
      <c r="L64" s="104"/>
      <c r="M64" s="61"/>
      <c r="N64" s="104"/>
      <c r="O64" s="104"/>
    </row>
    <row r="65" spans="1:15" x14ac:dyDescent="0.15">
      <c r="A65" s="52"/>
      <c r="B65" s="52"/>
      <c r="C65" s="104"/>
      <c r="D65" s="52"/>
      <c r="E65" s="52"/>
      <c r="F65" s="104"/>
      <c r="G65" s="52"/>
      <c r="H65" s="52"/>
      <c r="I65" s="104"/>
      <c r="J65" s="104"/>
      <c r="K65" s="104"/>
      <c r="L65" s="104"/>
      <c r="M65" s="61"/>
      <c r="N65" s="104"/>
      <c r="O65" s="104"/>
    </row>
    <row r="66" spans="1:15" x14ac:dyDescent="0.15">
      <c r="A66" s="52"/>
      <c r="B66" s="52"/>
      <c r="C66" s="104"/>
      <c r="D66" s="52"/>
      <c r="E66" s="52"/>
      <c r="F66" s="104"/>
      <c r="G66" s="52"/>
      <c r="H66" s="52"/>
      <c r="I66" s="104"/>
      <c r="J66" s="104"/>
      <c r="K66" s="104"/>
      <c r="L66" s="104"/>
      <c r="M66" s="61"/>
      <c r="N66" s="104"/>
      <c r="O66" s="104"/>
    </row>
    <row r="67" spans="1:15" x14ac:dyDescent="0.15">
      <c r="A67" s="52"/>
      <c r="B67" s="52"/>
      <c r="C67" s="104"/>
      <c r="D67" s="52"/>
      <c r="E67" s="52"/>
      <c r="F67" s="104"/>
      <c r="G67" s="52"/>
      <c r="H67" s="52"/>
      <c r="I67" s="104"/>
      <c r="J67" s="104"/>
      <c r="K67" s="104"/>
      <c r="L67" s="104"/>
      <c r="M67" s="61"/>
      <c r="N67" s="104"/>
      <c r="O67" s="104"/>
    </row>
    <row r="68" spans="1:15" x14ac:dyDescent="0.15">
      <c r="A68" s="52"/>
      <c r="B68" s="52"/>
      <c r="C68" s="104"/>
      <c r="D68" s="52"/>
      <c r="E68" s="52"/>
      <c r="F68" s="104"/>
      <c r="G68" s="52"/>
      <c r="H68" s="52"/>
      <c r="I68" s="104"/>
      <c r="J68" s="104"/>
      <c r="K68" s="104"/>
      <c r="L68" s="104"/>
      <c r="M68" s="61"/>
      <c r="N68" s="104"/>
      <c r="O68" s="104"/>
    </row>
    <row r="69" spans="1:15" x14ac:dyDescent="0.15">
      <c r="A69" s="52"/>
      <c r="B69" s="52"/>
      <c r="C69" s="104"/>
      <c r="D69" s="52"/>
      <c r="E69" s="52"/>
      <c r="F69" s="104"/>
      <c r="G69" s="52"/>
      <c r="H69" s="52"/>
      <c r="I69" s="104"/>
      <c r="J69" s="104"/>
      <c r="K69" s="104"/>
      <c r="L69" s="104"/>
      <c r="M69" s="61"/>
      <c r="N69" s="104"/>
      <c r="O69" s="104"/>
    </row>
    <row r="70" spans="1:15" x14ac:dyDescent="0.15">
      <c r="A70" s="52"/>
      <c r="B70" s="52"/>
      <c r="C70" s="104"/>
      <c r="D70" s="52"/>
      <c r="E70" s="52"/>
      <c r="F70" s="104"/>
      <c r="G70" s="52"/>
      <c r="H70" s="52"/>
      <c r="I70" s="104"/>
      <c r="J70" s="104"/>
      <c r="K70" s="104"/>
      <c r="L70" s="104"/>
      <c r="M70" s="61"/>
      <c r="N70" s="104"/>
      <c r="O70" s="104"/>
    </row>
    <row r="71" spans="1:15" x14ac:dyDescent="0.15">
      <c r="A71" s="52"/>
      <c r="B71" s="52"/>
      <c r="C71" s="104"/>
      <c r="D71" s="52"/>
      <c r="E71" s="52"/>
      <c r="F71" s="104"/>
      <c r="G71" s="52"/>
      <c r="H71" s="52"/>
      <c r="I71" s="104"/>
      <c r="J71" s="104"/>
      <c r="K71" s="104"/>
      <c r="L71" s="104"/>
      <c r="M71" s="61"/>
      <c r="N71" s="104"/>
      <c r="O71" s="104"/>
    </row>
    <row r="72" spans="1:15" x14ac:dyDescent="0.15">
      <c r="A72" s="52"/>
      <c r="B72" s="52"/>
      <c r="C72" s="104"/>
      <c r="D72" s="52"/>
      <c r="E72" s="52"/>
      <c r="F72" s="104"/>
      <c r="G72" s="52"/>
      <c r="H72" s="52"/>
      <c r="I72" s="104"/>
      <c r="J72" s="104"/>
      <c r="K72" s="104"/>
      <c r="L72" s="104"/>
      <c r="M72" s="61"/>
      <c r="N72" s="104"/>
      <c r="O72" s="104"/>
    </row>
    <row r="73" spans="1:15" x14ac:dyDescent="0.15">
      <c r="A73" s="52"/>
      <c r="B73" s="52"/>
      <c r="C73" s="104"/>
      <c r="D73" s="52"/>
      <c r="E73" s="52"/>
      <c r="F73" s="104"/>
      <c r="G73" s="52"/>
      <c r="H73" s="52"/>
      <c r="I73" s="104"/>
      <c r="J73" s="104"/>
      <c r="K73" s="104"/>
      <c r="L73" s="104"/>
      <c r="M73" s="61"/>
      <c r="N73" s="104"/>
      <c r="O73" s="104"/>
    </row>
    <row r="74" spans="1:15" x14ac:dyDescent="0.15">
      <c r="A74" s="52"/>
      <c r="B74" s="52"/>
      <c r="C74" s="104"/>
      <c r="D74" s="52"/>
      <c r="E74" s="52"/>
      <c r="F74" s="104"/>
      <c r="G74" s="52"/>
      <c r="H74" s="52"/>
      <c r="I74" s="104"/>
      <c r="J74" s="104"/>
      <c r="K74" s="104"/>
      <c r="L74" s="104"/>
      <c r="M74" s="61"/>
      <c r="N74" s="104"/>
      <c r="O74" s="104"/>
    </row>
    <row r="75" spans="1:15" x14ac:dyDescent="0.15">
      <c r="A75" s="52"/>
      <c r="B75" s="52"/>
      <c r="C75" s="104"/>
      <c r="D75" s="52"/>
      <c r="E75" s="52"/>
      <c r="F75" s="104"/>
      <c r="G75" s="52"/>
      <c r="H75" s="52"/>
      <c r="I75" s="104"/>
      <c r="J75" s="104"/>
      <c r="K75" s="104"/>
      <c r="L75" s="104"/>
      <c r="M75" s="61"/>
      <c r="N75" s="104"/>
      <c r="O75" s="104"/>
    </row>
    <row r="76" spans="1:15" x14ac:dyDescent="0.15">
      <c r="A76" s="52"/>
      <c r="B76" s="52"/>
      <c r="C76" s="104"/>
      <c r="D76" s="52"/>
      <c r="E76" s="52"/>
      <c r="F76" s="104"/>
      <c r="G76" s="52"/>
      <c r="H76" s="52"/>
      <c r="I76" s="104"/>
      <c r="J76" s="104"/>
      <c r="K76" s="104"/>
      <c r="L76" s="104"/>
      <c r="M76" s="61"/>
      <c r="N76" s="104"/>
      <c r="O76" s="104"/>
    </row>
    <row r="77" spans="1:15" x14ac:dyDescent="0.15">
      <c r="A77" s="52"/>
      <c r="B77" s="52"/>
      <c r="C77" s="104"/>
      <c r="D77" s="52"/>
      <c r="E77" s="52"/>
      <c r="F77" s="104"/>
      <c r="G77" s="52"/>
      <c r="H77" s="52"/>
      <c r="I77" s="104"/>
      <c r="J77" s="104"/>
      <c r="K77" s="104"/>
      <c r="L77" s="104"/>
      <c r="M77" s="61"/>
      <c r="N77" s="104"/>
      <c r="O77" s="104"/>
    </row>
    <row r="78" spans="1:15" x14ac:dyDescent="0.15">
      <c r="A78" s="52"/>
      <c r="B78" s="52"/>
      <c r="C78" s="104"/>
      <c r="D78" s="52"/>
      <c r="E78" s="52"/>
      <c r="F78" s="104"/>
      <c r="G78" s="52"/>
      <c r="H78" s="52"/>
      <c r="I78" s="104"/>
      <c r="J78" s="104"/>
      <c r="K78" s="104"/>
      <c r="L78" s="104"/>
      <c r="M78" s="61"/>
      <c r="N78" s="104"/>
      <c r="O78" s="104"/>
    </row>
    <row r="79" spans="1:15" x14ac:dyDescent="0.15">
      <c r="A79" s="52"/>
      <c r="B79" s="52"/>
      <c r="C79" s="104"/>
      <c r="D79" s="52"/>
      <c r="E79" s="52"/>
      <c r="F79" s="104"/>
      <c r="G79" s="52"/>
      <c r="H79" s="52"/>
      <c r="I79" s="104"/>
      <c r="J79" s="104"/>
      <c r="K79" s="104"/>
      <c r="L79" s="104"/>
      <c r="M79" s="61"/>
      <c r="N79" s="104"/>
      <c r="O79" s="104"/>
    </row>
    <row r="80" spans="1:15" x14ac:dyDescent="0.15">
      <c r="A80" s="52"/>
      <c r="B80" s="52"/>
      <c r="C80" s="104"/>
      <c r="D80" s="52"/>
      <c r="E80" s="52"/>
      <c r="F80" s="104"/>
      <c r="G80" s="52"/>
      <c r="H80" s="52"/>
      <c r="I80" s="104"/>
      <c r="J80" s="104"/>
      <c r="K80" s="104"/>
      <c r="L80" s="104"/>
      <c r="M80" s="61"/>
      <c r="N80" s="104"/>
      <c r="O80" s="104"/>
    </row>
    <row r="81" spans="1:15" x14ac:dyDescent="0.15">
      <c r="A81" s="52"/>
      <c r="B81" s="52"/>
      <c r="C81" s="104"/>
      <c r="D81" s="52"/>
      <c r="E81" s="52"/>
      <c r="F81" s="104"/>
      <c r="G81" s="52"/>
      <c r="H81" s="52"/>
      <c r="I81" s="104"/>
      <c r="J81" s="104"/>
      <c r="K81" s="104"/>
      <c r="L81" s="104"/>
      <c r="M81" s="61"/>
      <c r="N81" s="104"/>
      <c r="O81" s="104"/>
    </row>
    <row r="82" spans="1:15" x14ac:dyDescent="0.15">
      <c r="A82" s="52"/>
      <c r="B82" s="52"/>
      <c r="C82" s="104"/>
      <c r="D82" s="52"/>
      <c r="E82" s="52"/>
      <c r="F82" s="104"/>
      <c r="G82" s="52"/>
      <c r="H82" s="52"/>
      <c r="I82" s="104"/>
      <c r="J82" s="104"/>
      <c r="K82" s="104"/>
      <c r="L82" s="104"/>
      <c r="M82" s="61"/>
      <c r="N82" s="104"/>
      <c r="O82" s="104"/>
    </row>
    <row r="83" spans="1:15" x14ac:dyDescent="0.15">
      <c r="A83" s="52"/>
      <c r="B83" s="52"/>
      <c r="C83" s="104"/>
      <c r="D83" s="52"/>
      <c r="E83" s="52"/>
      <c r="F83" s="104"/>
      <c r="G83" s="52"/>
      <c r="H83" s="52"/>
      <c r="I83" s="104"/>
      <c r="J83" s="104"/>
      <c r="K83" s="104"/>
      <c r="L83" s="104"/>
      <c r="M83" s="61"/>
      <c r="N83" s="104"/>
      <c r="O83" s="104"/>
    </row>
    <row r="84" spans="1:15" x14ac:dyDescent="0.15">
      <c r="A84" s="52"/>
      <c r="B84" s="52"/>
      <c r="C84" s="104"/>
      <c r="D84" s="52"/>
      <c r="E84" s="52"/>
      <c r="F84" s="104"/>
      <c r="G84" s="52"/>
      <c r="H84" s="52"/>
      <c r="I84" s="104"/>
      <c r="J84" s="104"/>
      <c r="K84" s="104"/>
      <c r="L84" s="104"/>
      <c r="M84" s="61"/>
      <c r="N84" s="104"/>
      <c r="O84" s="104"/>
    </row>
    <row r="85" spans="1:15" x14ac:dyDescent="0.15">
      <c r="A85" s="52"/>
      <c r="B85" s="52"/>
      <c r="C85" s="104"/>
      <c r="D85" s="52"/>
      <c r="E85" s="52"/>
      <c r="F85" s="104"/>
      <c r="G85" s="52"/>
      <c r="H85" s="52"/>
      <c r="I85" s="104"/>
      <c r="J85" s="104"/>
      <c r="K85" s="104"/>
      <c r="L85" s="104"/>
      <c r="M85" s="61"/>
      <c r="N85" s="104"/>
      <c r="O85" s="104"/>
    </row>
    <row r="86" spans="1:15" x14ac:dyDescent="0.15">
      <c r="A86" s="52"/>
      <c r="B86" s="52"/>
      <c r="C86" s="104"/>
      <c r="D86" s="52"/>
      <c r="E86" s="52"/>
      <c r="F86" s="104"/>
      <c r="G86" s="52"/>
      <c r="H86" s="52"/>
      <c r="I86" s="104"/>
      <c r="J86" s="104"/>
      <c r="K86" s="104"/>
      <c r="L86" s="104"/>
      <c r="M86" s="61"/>
      <c r="N86" s="104"/>
      <c r="O86" s="104"/>
    </row>
    <row r="87" spans="1:15" x14ac:dyDescent="0.15">
      <c r="A87" s="52"/>
      <c r="B87" s="52"/>
      <c r="C87" s="104"/>
      <c r="D87" s="52"/>
      <c r="E87" s="52"/>
      <c r="F87" s="104"/>
      <c r="G87" s="52"/>
      <c r="H87" s="52"/>
      <c r="I87" s="104"/>
      <c r="J87" s="104"/>
      <c r="K87" s="104"/>
      <c r="L87" s="104"/>
      <c r="M87" s="61"/>
      <c r="N87" s="104"/>
      <c r="O87" s="104"/>
    </row>
    <row r="88" spans="1:15" x14ac:dyDescent="0.15">
      <c r="A88" s="52"/>
      <c r="B88" s="52"/>
      <c r="C88" s="104"/>
      <c r="D88" s="52"/>
      <c r="E88" s="52"/>
      <c r="F88" s="104"/>
      <c r="G88" s="52"/>
      <c r="H88" s="52"/>
      <c r="I88" s="104"/>
      <c r="J88" s="104"/>
      <c r="K88" s="104"/>
      <c r="L88" s="104"/>
      <c r="M88" s="61"/>
      <c r="N88" s="104"/>
      <c r="O88" s="104"/>
    </row>
    <row r="89" spans="1:15" x14ac:dyDescent="0.15">
      <c r="A89" s="52"/>
      <c r="B89" s="52"/>
      <c r="C89" s="104"/>
      <c r="D89" s="52"/>
      <c r="E89" s="52"/>
      <c r="F89" s="104"/>
      <c r="G89" s="52"/>
      <c r="H89" s="52"/>
      <c r="I89" s="104"/>
      <c r="J89" s="104"/>
      <c r="K89" s="104"/>
      <c r="L89" s="104"/>
      <c r="M89" s="61"/>
      <c r="N89" s="104"/>
      <c r="O89" s="104"/>
    </row>
    <row r="90" spans="1:15" x14ac:dyDescent="0.15">
      <c r="A90" s="52"/>
      <c r="B90" s="52"/>
      <c r="C90" s="104"/>
      <c r="D90" s="52"/>
      <c r="E90" s="52"/>
      <c r="F90" s="104"/>
      <c r="G90" s="52"/>
      <c r="H90" s="52"/>
      <c r="I90" s="104"/>
      <c r="J90" s="104"/>
      <c r="K90" s="104"/>
      <c r="L90" s="104"/>
      <c r="M90" s="61"/>
      <c r="N90" s="104"/>
      <c r="O90" s="104"/>
    </row>
    <row r="91" spans="1:15" x14ac:dyDescent="0.15">
      <c r="A91" s="52"/>
      <c r="B91" s="52"/>
      <c r="C91" s="104"/>
      <c r="D91" s="52"/>
      <c r="E91" s="52"/>
      <c r="F91" s="104"/>
      <c r="G91" s="52"/>
      <c r="H91" s="52"/>
      <c r="I91" s="104"/>
      <c r="J91" s="104"/>
      <c r="K91" s="104"/>
      <c r="L91" s="104"/>
      <c r="M91" s="61"/>
      <c r="N91" s="104"/>
      <c r="O91" s="104"/>
    </row>
    <row r="92" spans="1:15" x14ac:dyDescent="0.15">
      <c r="A92" s="52"/>
      <c r="B92" s="52"/>
      <c r="C92" s="104"/>
      <c r="D92" s="52"/>
      <c r="E92" s="52"/>
      <c r="F92" s="104"/>
      <c r="G92" s="52"/>
      <c r="H92" s="52"/>
      <c r="I92" s="104"/>
      <c r="J92" s="104"/>
      <c r="K92" s="104"/>
      <c r="L92" s="104"/>
      <c r="M92" s="61"/>
      <c r="N92" s="104"/>
      <c r="O92" s="104"/>
    </row>
    <row r="93" spans="1:15" x14ac:dyDescent="0.15">
      <c r="A93" s="52"/>
      <c r="B93" s="52"/>
      <c r="C93" s="104"/>
      <c r="D93" s="52"/>
      <c r="E93" s="52"/>
      <c r="F93" s="104"/>
      <c r="G93" s="52"/>
      <c r="H93" s="52"/>
      <c r="I93" s="104"/>
      <c r="J93" s="104"/>
      <c r="K93" s="104"/>
      <c r="L93" s="104"/>
      <c r="M93" s="61"/>
      <c r="N93" s="104"/>
      <c r="O93" s="104"/>
    </row>
    <row r="94" spans="1:15" x14ac:dyDescent="0.15">
      <c r="A94" s="52"/>
      <c r="B94" s="52"/>
      <c r="C94" s="104"/>
      <c r="D94" s="52"/>
      <c r="E94" s="52"/>
      <c r="F94" s="104"/>
      <c r="G94" s="52"/>
      <c r="H94" s="52"/>
      <c r="I94" s="104"/>
      <c r="J94" s="104"/>
      <c r="K94" s="104"/>
      <c r="L94" s="104"/>
      <c r="M94" s="61"/>
      <c r="N94" s="104"/>
      <c r="O94" s="104"/>
    </row>
    <row r="95" spans="1:15" x14ac:dyDescent="0.15">
      <c r="A95" s="52"/>
      <c r="B95" s="52"/>
      <c r="C95" s="104"/>
      <c r="D95" s="52"/>
      <c r="E95" s="52"/>
      <c r="F95" s="104"/>
      <c r="G95" s="52"/>
      <c r="H95" s="52"/>
      <c r="I95" s="104"/>
      <c r="J95" s="104"/>
      <c r="K95" s="104"/>
      <c r="L95" s="104"/>
      <c r="M95" s="61"/>
      <c r="N95" s="104"/>
      <c r="O95" s="104"/>
    </row>
    <row r="96" spans="1:15" x14ac:dyDescent="0.15">
      <c r="A96" s="52"/>
      <c r="B96" s="52"/>
      <c r="C96" s="104"/>
      <c r="D96" s="52"/>
      <c r="E96" s="52"/>
      <c r="F96" s="104"/>
      <c r="G96" s="52"/>
      <c r="H96" s="52"/>
      <c r="I96" s="104"/>
      <c r="J96" s="104"/>
      <c r="K96" s="104"/>
      <c r="L96" s="104"/>
      <c r="M96" s="61"/>
      <c r="N96" s="104"/>
      <c r="O96" s="104"/>
    </row>
    <row r="97" spans="1:15" x14ac:dyDescent="0.15">
      <c r="A97" s="52"/>
      <c r="B97" s="52"/>
      <c r="C97" s="104"/>
      <c r="D97" s="52"/>
      <c r="E97" s="52"/>
      <c r="F97" s="104"/>
      <c r="G97" s="52"/>
      <c r="H97" s="52"/>
      <c r="I97" s="104"/>
      <c r="J97" s="104"/>
      <c r="K97" s="104"/>
      <c r="L97" s="104"/>
      <c r="M97" s="61"/>
      <c r="N97" s="104"/>
      <c r="O97" s="104"/>
    </row>
    <row r="98" spans="1:15" x14ac:dyDescent="0.15">
      <c r="A98" s="52"/>
      <c r="B98" s="52"/>
      <c r="C98" s="104"/>
      <c r="D98" s="52"/>
      <c r="E98" s="52"/>
      <c r="F98" s="104"/>
      <c r="G98" s="52"/>
      <c r="H98" s="52"/>
      <c r="I98" s="104"/>
      <c r="J98" s="104"/>
      <c r="K98" s="104"/>
      <c r="L98" s="104"/>
      <c r="M98" s="61"/>
      <c r="N98" s="104"/>
      <c r="O98" s="104"/>
    </row>
    <row r="99" spans="1:15" x14ac:dyDescent="0.15">
      <c r="A99" s="52"/>
      <c r="B99" s="52"/>
      <c r="C99" s="104"/>
      <c r="D99" s="52"/>
      <c r="E99" s="52"/>
      <c r="F99" s="104"/>
      <c r="G99" s="52"/>
      <c r="H99" s="52"/>
      <c r="I99" s="104"/>
      <c r="J99" s="104"/>
      <c r="K99" s="104"/>
      <c r="L99" s="104"/>
      <c r="M99" s="61"/>
      <c r="N99" s="104"/>
      <c r="O99" s="104"/>
    </row>
    <row r="100" spans="1:15" x14ac:dyDescent="0.15">
      <c r="A100" s="52"/>
      <c r="B100" s="52"/>
      <c r="C100" s="104"/>
      <c r="D100" s="52"/>
      <c r="E100" s="52"/>
      <c r="F100" s="104"/>
      <c r="G100" s="52"/>
      <c r="H100" s="52"/>
      <c r="I100" s="104"/>
      <c r="J100" s="104"/>
      <c r="K100" s="104"/>
      <c r="L100" s="104"/>
      <c r="M100" s="61"/>
      <c r="N100" s="104"/>
      <c r="O100" s="104"/>
    </row>
    <row r="101" spans="1:15" x14ac:dyDescent="0.15">
      <c r="A101" s="52"/>
      <c r="B101" s="52"/>
      <c r="C101" s="104"/>
      <c r="D101" s="52"/>
      <c r="E101" s="52"/>
      <c r="F101" s="104"/>
      <c r="G101" s="52"/>
      <c r="H101" s="52"/>
      <c r="I101" s="104"/>
      <c r="J101" s="104"/>
      <c r="K101" s="104"/>
      <c r="L101" s="104"/>
      <c r="M101" s="61"/>
      <c r="N101" s="104"/>
      <c r="O101" s="104"/>
    </row>
    <row r="102" spans="1:15" x14ac:dyDescent="0.15">
      <c r="A102" s="52"/>
      <c r="B102" s="52"/>
      <c r="C102" s="104"/>
      <c r="D102" s="52"/>
      <c r="E102" s="52"/>
      <c r="F102" s="104"/>
      <c r="G102" s="52"/>
      <c r="H102" s="52"/>
      <c r="I102" s="104"/>
      <c r="J102" s="104"/>
      <c r="K102" s="104"/>
      <c r="L102" s="104"/>
      <c r="M102" s="61"/>
      <c r="N102" s="104"/>
      <c r="O102" s="104"/>
    </row>
    <row r="103" spans="1:15" x14ac:dyDescent="0.15">
      <c r="A103" s="52"/>
      <c r="B103" s="52"/>
      <c r="C103" s="104"/>
      <c r="D103" s="52"/>
      <c r="E103" s="52"/>
      <c r="F103" s="104"/>
      <c r="G103" s="52"/>
      <c r="H103" s="52"/>
      <c r="I103" s="104"/>
      <c r="J103" s="104"/>
      <c r="K103" s="104"/>
      <c r="L103" s="104"/>
      <c r="M103" s="61"/>
      <c r="N103" s="104"/>
      <c r="O103" s="104"/>
    </row>
    <row r="104" spans="1:15" x14ac:dyDescent="0.15">
      <c r="A104" s="52"/>
      <c r="B104" s="52"/>
      <c r="C104" s="104"/>
      <c r="D104" s="52"/>
      <c r="E104" s="52"/>
      <c r="F104" s="104"/>
      <c r="G104" s="52"/>
      <c r="H104" s="52"/>
      <c r="I104" s="104"/>
      <c r="J104" s="104"/>
      <c r="K104" s="104"/>
      <c r="L104" s="104"/>
      <c r="M104" s="61"/>
      <c r="N104" s="104"/>
      <c r="O104" s="104"/>
    </row>
    <row r="105" spans="1:15" x14ac:dyDescent="0.15">
      <c r="A105" s="52"/>
      <c r="B105" s="52"/>
      <c r="C105" s="104"/>
      <c r="D105" s="52"/>
      <c r="E105" s="52"/>
      <c r="F105" s="104"/>
      <c r="G105" s="52"/>
      <c r="H105" s="52"/>
      <c r="I105" s="104"/>
      <c r="J105" s="104"/>
      <c r="K105" s="104"/>
      <c r="L105" s="104"/>
      <c r="M105" s="61"/>
      <c r="N105" s="104"/>
      <c r="O105" s="104"/>
    </row>
    <row r="106" spans="1:15" x14ac:dyDescent="0.15">
      <c r="A106" s="52"/>
      <c r="B106" s="52"/>
      <c r="C106" s="104"/>
      <c r="D106" s="52"/>
      <c r="E106" s="52"/>
      <c r="F106" s="104"/>
      <c r="G106" s="52"/>
      <c r="H106" s="52"/>
      <c r="I106" s="104"/>
      <c r="J106" s="104"/>
      <c r="K106" s="104"/>
      <c r="L106" s="104"/>
      <c r="M106" s="61"/>
      <c r="N106" s="104"/>
      <c r="O106" s="104"/>
    </row>
    <row r="107" spans="1:15" x14ac:dyDescent="0.15">
      <c r="A107" s="52"/>
      <c r="B107" s="52"/>
      <c r="C107" s="104"/>
      <c r="D107" s="52"/>
      <c r="E107" s="52"/>
      <c r="F107" s="104"/>
      <c r="G107" s="52"/>
      <c r="H107" s="52"/>
      <c r="I107" s="104"/>
      <c r="J107" s="104"/>
      <c r="K107" s="104"/>
      <c r="L107" s="104"/>
      <c r="M107" s="61"/>
      <c r="N107" s="104"/>
      <c r="O107" s="104"/>
    </row>
    <row r="108" spans="1:15" x14ac:dyDescent="0.15">
      <c r="A108" s="52"/>
      <c r="B108" s="52"/>
      <c r="C108" s="104"/>
      <c r="D108" s="52"/>
      <c r="E108" s="52"/>
      <c r="F108" s="104"/>
      <c r="G108" s="52"/>
      <c r="H108" s="52"/>
      <c r="I108" s="104"/>
      <c r="J108" s="104"/>
      <c r="K108" s="104"/>
      <c r="L108" s="104"/>
      <c r="M108" s="61"/>
      <c r="N108" s="104"/>
      <c r="O108" s="104"/>
    </row>
    <row r="109" spans="1:15" x14ac:dyDescent="0.15">
      <c r="A109" s="52"/>
      <c r="B109" s="52"/>
      <c r="C109" s="104"/>
      <c r="D109" s="52"/>
      <c r="E109" s="52"/>
      <c r="F109" s="104"/>
      <c r="G109" s="52"/>
      <c r="H109" s="52"/>
      <c r="I109" s="104"/>
      <c r="J109" s="104"/>
      <c r="K109" s="104"/>
      <c r="L109" s="104"/>
      <c r="M109" s="61"/>
      <c r="N109" s="104"/>
      <c r="O109" s="104"/>
    </row>
    <row r="110" spans="1:15" x14ac:dyDescent="0.15">
      <c r="A110" s="52"/>
      <c r="B110" s="52"/>
      <c r="C110" s="104"/>
      <c r="D110" s="52"/>
      <c r="E110" s="52"/>
      <c r="F110" s="104"/>
      <c r="G110" s="52"/>
      <c r="H110" s="52"/>
      <c r="I110" s="104"/>
      <c r="J110" s="104"/>
      <c r="K110" s="104"/>
      <c r="L110" s="104"/>
      <c r="M110" s="61"/>
      <c r="N110" s="104"/>
      <c r="O110" s="104"/>
    </row>
    <row r="111" spans="1:15" x14ac:dyDescent="0.15">
      <c r="A111" s="52"/>
      <c r="B111" s="52"/>
      <c r="C111" s="104"/>
      <c r="D111" s="52"/>
      <c r="E111" s="52"/>
      <c r="F111" s="104"/>
      <c r="G111" s="52"/>
      <c r="H111" s="52"/>
      <c r="I111" s="104"/>
      <c r="J111" s="104"/>
      <c r="K111" s="104"/>
      <c r="L111" s="104"/>
      <c r="M111" s="61"/>
      <c r="N111" s="104"/>
      <c r="O111" s="104"/>
    </row>
    <row r="112" spans="1:15" x14ac:dyDescent="0.15">
      <c r="A112" s="52"/>
      <c r="B112" s="52"/>
      <c r="C112" s="104"/>
      <c r="D112" s="52"/>
      <c r="E112" s="52"/>
      <c r="F112" s="104"/>
      <c r="G112" s="52"/>
      <c r="H112" s="52"/>
      <c r="I112" s="104"/>
      <c r="J112" s="104"/>
      <c r="K112" s="104"/>
      <c r="L112" s="104"/>
      <c r="M112" s="61"/>
      <c r="N112" s="104"/>
      <c r="O112" s="104"/>
    </row>
    <row r="113" spans="1:15" x14ac:dyDescent="0.15">
      <c r="A113" s="52"/>
      <c r="B113" s="52"/>
      <c r="C113" s="104"/>
      <c r="D113" s="52"/>
      <c r="E113" s="52"/>
      <c r="F113" s="104"/>
      <c r="G113" s="52"/>
      <c r="H113" s="52"/>
      <c r="I113" s="104"/>
      <c r="J113" s="104"/>
      <c r="K113" s="104"/>
      <c r="L113" s="104"/>
      <c r="M113" s="61"/>
      <c r="N113" s="104"/>
      <c r="O113" s="104"/>
    </row>
    <row r="114" spans="1:15" x14ac:dyDescent="0.15">
      <c r="A114" s="52"/>
      <c r="B114" s="52"/>
      <c r="C114" s="104"/>
      <c r="D114" s="52"/>
      <c r="E114" s="52"/>
      <c r="F114" s="104"/>
      <c r="G114" s="52"/>
      <c r="H114" s="52"/>
      <c r="I114" s="104"/>
      <c r="J114" s="104"/>
      <c r="K114" s="104"/>
      <c r="L114" s="104"/>
      <c r="M114" s="61"/>
      <c r="N114" s="104"/>
      <c r="O114" s="104"/>
    </row>
    <row r="115" spans="1:15" x14ac:dyDescent="0.15">
      <c r="A115" s="52"/>
      <c r="B115" s="52"/>
      <c r="C115" s="104"/>
      <c r="D115" s="52"/>
      <c r="E115" s="52"/>
      <c r="F115" s="104"/>
      <c r="G115" s="52"/>
      <c r="H115" s="52"/>
      <c r="I115" s="104"/>
      <c r="J115" s="104"/>
      <c r="K115" s="104"/>
      <c r="L115" s="104"/>
      <c r="M115" s="61"/>
      <c r="N115" s="104"/>
      <c r="O115" s="104"/>
    </row>
    <row r="116" spans="1:15" x14ac:dyDescent="0.15">
      <c r="A116" s="52"/>
      <c r="B116" s="52"/>
      <c r="C116" s="104"/>
      <c r="D116" s="52"/>
      <c r="E116" s="52"/>
      <c r="F116" s="104"/>
      <c r="G116" s="52"/>
      <c r="H116" s="52"/>
      <c r="I116" s="104"/>
      <c r="J116" s="104"/>
      <c r="K116" s="104"/>
      <c r="L116" s="104"/>
      <c r="M116" s="61"/>
      <c r="N116" s="104"/>
      <c r="O116" s="104"/>
    </row>
    <row r="117" spans="1:15" x14ac:dyDescent="0.15">
      <c r="A117" s="52"/>
      <c r="B117" s="52"/>
      <c r="C117" s="104"/>
      <c r="D117" s="52"/>
      <c r="E117" s="52"/>
      <c r="F117" s="104"/>
      <c r="G117" s="52"/>
      <c r="H117" s="52"/>
      <c r="I117" s="104"/>
      <c r="J117" s="104"/>
      <c r="K117" s="104"/>
      <c r="L117" s="104"/>
      <c r="M117" s="61"/>
      <c r="N117" s="104"/>
      <c r="O117" s="104"/>
    </row>
    <row r="118" spans="1:15" x14ac:dyDescent="0.15">
      <c r="A118" s="52"/>
      <c r="B118" s="52"/>
      <c r="C118" s="104"/>
      <c r="D118" s="52"/>
      <c r="E118" s="52"/>
      <c r="F118" s="104"/>
      <c r="G118" s="52"/>
      <c r="H118" s="52"/>
      <c r="I118" s="104"/>
      <c r="J118" s="104"/>
      <c r="K118" s="104"/>
      <c r="L118" s="104"/>
      <c r="M118" s="61"/>
      <c r="N118" s="104"/>
      <c r="O118" s="104"/>
    </row>
    <row r="119" spans="1:15" x14ac:dyDescent="0.15">
      <c r="A119" s="52"/>
      <c r="B119" s="52"/>
      <c r="C119" s="104"/>
      <c r="D119" s="52"/>
      <c r="E119" s="52"/>
      <c r="F119" s="104"/>
      <c r="G119" s="52"/>
      <c r="H119" s="52"/>
      <c r="I119" s="104"/>
      <c r="J119" s="104"/>
      <c r="K119" s="104"/>
      <c r="L119" s="104"/>
      <c r="M119" s="61"/>
      <c r="N119" s="104"/>
      <c r="O119" s="104"/>
    </row>
    <row r="120" spans="1:15" x14ac:dyDescent="0.15">
      <c r="A120" s="52"/>
      <c r="B120" s="52"/>
      <c r="C120" s="104"/>
      <c r="D120" s="52"/>
      <c r="E120" s="52"/>
      <c r="F120" s="104"/>
      <c r="G120" s="52"/>
      <c r="H120" s="52"/>
      <c r="I120" s="104"/>
      <c r="J120" s="104"/>
      <c r="K120" s="104"/>
      <c r="L120" s="104"/>
      <c r="M120" s="61"/>
      <c r="N120" s="104"/>
      <c r="O120" s="104"/>
    </row>
    <row r="121" spans="1:15" x14ac:dyDescent="0.15">
      <c r="A121" s="52"/>
      <c r="B121" s="52"/>
      <c r="C121" s="104"/>
      <c r="D121" s="52"/>
      <c r="E121" s="52"/>
      <c r="F121" s="104"/>
      <c r="G121" s="52"/>
      <c r="H121" s="52"/>
      <c r="I121" s="104"/>
      <c r="J121" s="104"/>
      <c r="K121" s="104"/>
      <c r="L121" s="104"/>
      <c r="M121" s="61"/>
      <c r="N121" s="104"/>
      <c r="O121" s="104"/>
    </row>
    <row r="122" spans="1:15" x14ac:dyDescent="0.15">
      <c r="A122" s="52"/>
      <c r="B122" s="52"/>
      <c r="C122" s="104"/>
      <c r="D122" s="52"/>
      <c r="E122" s="52"/>
      <c r="F122" s="104"/>
      <c r="G122" s="52"/>
      <c r="H122" s="52"/>
      <c r="I122" s="104"/>
      <c r="J122" s="104"/>
      <c r="K122" s="104"/>
      <c r="L122" s="104"/>
      <c r="M122" s="61"/>
      <c r="N122" s="104"/>
      <c r="O122" s="104"/>
    </row>
    <row r="123" spans="1:15" x14ac:dyDescent="0.15">
      <c r="A123" s="52"/>
      <c r="B123" s="52"/>
      <c r="C123" s="104"/>
      <c r="D123" s="52"/>
      <c r="E123" s="52"/>
      <c r="F123" s="104"/>
      <c r="G123" s="52"/>
      <c r="H123" s="52"/>
      <c r="I123" s="104"/>
      <c r="J123" s="104"/>
      <c r="K123" s="104"/>
      <c r="L123" s="104"/>
      <c r="M123" s="61"/>
      <c r="N123" s="104"/>
      <c r="O123" s="104"/>
    </row>
    <row r="124" spans="1:15" x14ac:dyDescent="0.15">
      <c r="A124" s="52"/>
      <c r="B124" s="52"/>
      <c r="C124" s="104"/>
      <c r="D124" s="52"/>
      <c r="E124" s="52"/>
      <c r="F124" s="104"/>
      <c r="G124" s="52"/>
      <c r="H124" s="52"/>
      <c r="I124" s="104"/>
      <c r="J124" s="104"/>
      <c r="K124" s="104"/>
      <c r="L124" s="104"/>
      <c r="M124" s="61"/>
      <c r="N124" s="104"/>
      <c r="O124" s="104"/>
    </row>
    <row r="125" spans="1:15" x14ac:dyDescent="0.15">
      <c r="A125" s="52"/>
      <c r="B125" s="52"/>
      <c r="C125" s="104"/>
      <c r="D125" s="52"/>
      <c r="E125" s="52"/>
      <c r="F125" s="104"/>
      <c r="G125" s="52"/>
      <c r="H125" s="52"/>
      <c r="I125" s="104"/>
      <c r="J125" s="104"/>
      <c r="K125" s="104"/>
      <c r="L125" s="104"/>
      <c r="M125" s="61"/>
      <c r="N125" s="104"/>
      <c r="O125" s="104"/>
    </row>
    <row r="126" spans="1:15" x14ac:dyDescent="0.15">
      <c r="A126" s="52"/>
      <c r="B126" s="52"/>
      <c r="C126" s="104"/>
      <c r="D126" s="52"/>
      <c r="E126" s="52"/>
      <c r="F126" s="104"/>
      <c r="G126" s="52"/>
      <c r="H126" s="52"/>
      <c r="I126" s="104"/>
      <c r="J126" s="104"/>
      <c r="K126" s="104"/>
      <c r="L126" s="104"/>
      <c r="M126" s="61"/>
      <c r="N126" s="104"/>
      <c r="O126" s="104"/>
    </row>
    <row r="127" spans="1:15" x14ac:dyDescent="0.15">
      <c r="A127" s="52"/>
      <c r="B127" s="52"/>
      <c r="C127" s="104"/>
      <c r="D127" s="52"/>
      <c r="E127" s="52"/>
      <c r="F127" s="104"/>
      <c r="G127" s="52"/>
      <c r="H127" s="52"/>
      <c r="I127" s="104"/>
      <c r="J127" s="104"/>
      <c r="K127" s="104"/>
      <c r="L127" s="104"/>
      <c r="M127" s="61"/>
      <c r="N127" s="104"/>
      <c r="O127" s="104"/>
    </row>
    <row r="128" spans="1:15" x14ac:dyDescent="0.15">
      <c r="A128" s="52"/>
      <c r="B128" s="52"/>
      <c r="C128" s="104"/>
      <c r="D128" s="52"/>
      <c r="E128" s="52"/>
      <c r="F128" s="104"/>
      <c r="G128" s="52"/>
      <c r="H128" s="52"/>
      <c r="I128" s="104"/>
      <c r="J128" s="104"/>
      <c r="K128" s="104"/>
      <c r="L128" s="104"/>
      <c r="M128" s="61"/>
      <c r="N128" s="104"/>
      <c r="O128" s="104"/>
    </row>
    <row r="129" spans="1:15" x14ac:dyDescent="0.15">
      <c r="A129" s="52"/>
      <c r="B129" s="52"/>
      <c r="C129" s="104"/>
      <c r="D129" s="52"/>
      <c r="E129" s="52"/>
      <c r="F129" s="104"/>
      <c r="G129" s="52"/>
      <c r="H129" s="52"/>
      <c r="I129" s="104"/>
      <c r="J129" s="104"/>
      <c r="K129" s="104"/>
      <c r="L129" s="104"/>
      <c r="M129" s="61"/>
      <c r="N129" s="104"/>
      <c r="O129" s="104"/>
    </row>
    <row r="130" spans="1:15" x14ac:dyDescent="0.15">
      <c r="A130" s="52"/>
      <c r="B130" s="52"/>
      <c r="C130" s="104"/>
      <c r="D130" s="52"/>
      <c r="E130" s="52"/>
      <c r="F130" s="104"/>
      <c r="G130" s="52"/>
      <c r="H130" s="52"/>
      <c r="I130" s="104"/>
      <c r="J130" s="104"/>
      <c r="K130" s="104"/>
      <c r="L130" s="104"/>
      <c r="M130" s="61"/>
      <c r="N130" s="104"/>
      <c r="O130" s="104"/>
    </row>
    <row r="131" spans="1:15" x14ac:dyDescent="0.15">
      <c r="A131" s="52"/>
      <c r="B131" s="52"/>
      <c r="C131" s="104"/>
      <c r="D131" s="52"/>
      <c r="E131" s="52"/>
      <c r="F131" s="104"/>
      <c r="G131" s="52"/>
      <c r="H131" s="52"/>
      <c r="I131" s="104"/>
      <c r="J131" s="104"/>
      <c r="K131" s="104"/>
      <c r="L131" s="104"/>
      <c r="M131" s="61"/>
      <c r="N131" s="104"/>
      <c r="O131" s="104"/>
    </row>
    <row r="132" spans="1:15" x14ac:dyDescent="0.15">
      <c r="A132" s="52"/>
      <c r="B132" s="52"/>
      <c r="C132" s="104"/>
      <c r="D132" s="52"/>
      <c r="E132" s="52"/>
      <c r="F132" s="104"/>
      <c r="G132" s="52"/>
      <c r="H132" s="52"/>
      <c r="I132" s="104"/>
      <c r="J132" s="104"/>
      <c r="K132" s="104"/>
      <c r="L132" s="104"/>
      <c r="M132" s="61"/>
      <c r="N132" s="104"/>
      <c r="O132" s="104"/>
    </row>
    <row r="133" spans="1:15" x14ac:dyDescent="0.15">
      <c r="A133" s="52"/>
      <c r="B133" s="52"/>
      <c r="C133" s="104"/>
      <c r="D133" s="52"/>
      <c r="E133" s="52"/>
      <c r="F133" s="104"/>
      <c r="G133" s="52"/>
      <c r="H133" s="52"/>
      <c r="I133" s="104"/>
      <c r="J133" s="104"/>
      <c r="K133" s="104"/>
      <c r="L133" s="104"/>
      <c r="M133" s="61"/>
      <c r="N133" s="104"/>
      <c r="O133" s="104"/>
    </row>
    <row r="134" spans="1:15" x14ac:dyDescent="0.15">
      <c r="A134" s="52"/>
      <c r="B134" s="52"/>
      <c r="C134" s="104"/>
      <c r="D134" s="52"/>
      <c r="E134" s="52"/>
      <c r="F134" s="104"/>
      <c r="G134" s="52"/>
      <c r="H134" s="52"/>
      <c r="I134" s="104"/>
      <c r="J134" s="104"/>
      <c r="K134" s="104"/>
      <c r="L134" s="104"/>
      <c r="M134" s="61"/>
      <c r="N134" s="104"/>
      <c r="O134" s="104"/>
    </row>
    <row r="135" spans="1:15" x14ac:dyDescent="0.15">
      <c r="A135" s="52"/>
      <c r="B135" s="52"/>
      <c r="C135" s="104"/>
      <c r="D135" s="52"/>
      <c r="E135" s="52"/>
      <c r="F135" s="104"/>
      <c r="G135" s="52"/>
      <c r="H135" s="52"/>
      <c r="I135" s="104"/>
      <c r="J135" s="104"/>
      <c r="K135" s="104"/>
      <c r="L135" s="104"/>
      <c r="M135" s="61"/>
      <c r="N135" s="104"/>
      <c r="O135" s="104"/>
    </row>
    <row r="136" spans="1:15" x14ac:dyDescent="0.15">
      <c r="A136" s="52"/>
      <c r="B136" s="52"/>
      <c r="C136" s="104"/>
      <c r="D136" s="52"/>
      <c r="E136" s="52"/>
      <c r="F136" s="104"/>
      <c r="G136" s="52"/>
      <c r="H136" s="52"/>
      <c r="I136" s="104"/>
      <c r="J136" s="104"/>
      <c r="K136" s="104"/>
      <c r="L136" s="104"/>
      <c r="M136" s="61"/>
      <c r="N136" s="104"/>
      <c r="O136" s="104"/>
    </row>
    <row r="137" spans="1:15" x14ac:dyDescent="0.15">
      <c r="A137" s="52"/>
      <c r="B137" s="52"/>
      <c r="C137" s="104"/>
      <c r="D137" s="52"/>
      <c r="E137" s="52"/>
      <c r="F137" s="104"/>
      <c r="G137" s="52"/>
      <c r="H137" s="52"/>
      <c r="I137" s="104"/>
      <c r="J137" s="104"/>
      <c r="K137" s="104"/>
      <c r="L137" s="104"/>
      <c r="M137" s="61"/>
      <c r="N137" s="104"/>
      <c r="O137" s="104"/>
    </row>
    <row r="138" spans="1:15" x14ac:dyDescent="0.15">
      <c r="A138" s="52"/>
      <c r="B138" s="52"/>
      <c r="C138" s="104"/>
      <c r="D138" s="52"/>
      <c r="E138" s="52"/>
      <c r="F138" s="104"/>
      <c r="G138" s="52"/>
      <c r="H138" s="52"/>
      <c r="I138" s="104"/>
      <c r="J138" s="104"/>
      <c r="K138" s="104"/>
      <c r="L138" s="104"/>
      <c r="M138" s="61"/>
      <c r="N138" s="104"/>
      <c r="O138" s="104"/>
    </row>
    <row r="139" spans="1:15" x14ac:dyDescent="0.15">
      <c r="A139" s="52"/>
      <c r="B139" s="52"/>
      <c r="C139" s="104"/>
      <c r="D139" s="52"/>
      <c r="E139" s="52"/>
      <c r="F139" s="104"/>
      <c r="G139" s="52"/>
      <c r="H139" s="52"/>
      <c r="I139" s="104"/>
      <c r="J139" s="104"/>
      <c r="K139" s="104"/>
      <c r="L139" s="104"/>
      <c r="M139" s="61"/>
      <c r="N139" s="104"/>
      <c r="O139" s="104"/>
    </row>
    <row r="140" spans="1:15" x14ac:dyDescent="0.15">
      <c r="A140" s="52"/>
      <c r="B140" s="52"/>
      <c r="C140" s="104"/>
      <c r="D140" s="52"/>
      <c r="E140" s="52"/>
      <c r="F140" s="104"/>
      <c r="G140" s="52"/>
      <c r="H140" s="52"/>
      <c r="I140" s="104"/>
      <c r="J140" s="104"/>
      <c r="K140" s="104"/>
      <c r="L140" s="104"/>
      <c r="M140" s="61"/>
      <c r="N140" s="104"/>
      <c r="O140" s="104"/>
    </row>
    <row r="141" spans="1:15" x14ac:dyDescent="0.15">
      <c r="A141" s="52"/>
      <c r="B141" s="52"/>
      <c r="C141" s="104"/>
      <c r="D141" s="52"/>
      <c r="E141" s="52"/>
      <c r="F141" s="104"/>
      <c r="G141" s="52"/>
      <c r="H141" s="52"/>
      <c r="I141" s="104"/>
      <c r="J141" s="104"/>
      <c r="K141" s="104"/>
      <c r="L141" s="104"/>
      <c r="M141" s="61"/>
      <c r="N141" s="104"/>
      <c r="O141" s="104"/>
    </row>
    <row r="142" spans="1:15" x14ac:dyDescent="0.15">
      <c r="A142" s="52"/>
      <c r="B142" s="52"/>
      <c r="C142" s="104"/>
      <c r="D142" s="52"/>
      <c r="E142" s="52"/>
      <c r="F142" s="104"/>
      <c r="G142" s="52"/>
      <c r="H142" s="52"/>
      <c r="I142" s="104"/>
      <c r="J142" s="104"/>
      <c r="K142" s="104"/>
      <c r="L142" s="104"/>
      <c r="M142" s="61"/>
      <c r="N142" s="104"/>
      <c r="O142" s="104"/>
    </row>
    <row r="143" spans="1:15" x14ac:dyDescent="0.15">
      <c r="A143" s="52"/>
      <c r="B143" s="52"/>
      <c r="C143" s="104"/>
      <c r="D143" s="52"/>
      <c r="E143" s="52"/>
      <c r="F143" s="104"/>
      <c r="G143" s="52"/>
      <c r="H143" s="52"/>
      <c r="I143" s="104"/>
      <c r="J143" s="104"/>
      <c r="K143" s="104"/>
      <c r="L143" s="104"/>
      <c r="M143" s="61"/>
      <c r="N143" s="104"/>
      <c r="O143" s="104"/>
    </row>
    <row r="144" spans="1:15" x14ac:dyDescent="0.15">
      <c r="A144" s="52"/>
      <c r="B144" s="52"/>
      <c r="C144" s="104"/>
      <c r="D144" s="52"/>
      <c r="E144" s="52"/>
      <c r="F144" s="104"/>
      <c r="G144" s="52"/>
      <c r="H144" s="52"/>
      <c r="I144" s="104"/>
      <c r="J144" s="104"/>
      <c r="K144" s="104"/>
      <c r="L144" s="104"/>
      <c r="M144" s="61"/>
      <c r="N144" s="104"/>
      <c r="O144" s="104"/>
    </row>
    <row r="145" spans="1:15" x14ac:dyDescent="0.15">
      <c r="A145" s="52"/>
      <c r="B145" s="52"/>
      <c r="C145" s="104"/>
      <c r="D145" s="52"/>
      <c r="E145" s="52"/>
      <c r="F145" s="104"/>
      <c r="G145" s="52"/>
      <c r="H145" s="52"/>
      <c r="I145" s="104"/>
      <c r="J145" s="104"/>
      <c r="K145" s="104"/>
      <c r="L145" s="104"/>
      <c r="M145" s="61"/>
      <c r="N145" s="104"/>
      <c r="O145" s="104"/>
    </row>
    <row r="146" spans="1:15" x14ac:dyDescent="0.15">
      <c r="A146" s="52"/>
      <c r="B146" s="52"/>
      <c r="C146" s="104"/>
      <c r="D146" s="52"/>
      <c r="E146" s="52"/>
      <c r="F146" s="104"/>
      <c r="G146" s="52"/>
      <c r="H146" s="52"/>
      <c r="I146" s="104"/>
      <c r="J146" s="104"/>
      <c r="K146" s="104"/>
      <c r="L146" s="104"/>
      <c r="M146" s="61"/>
      <c r="N146" s="104"/>
      <c r="O146" s="104"/>
    </row>
    <row r="147" spans="1:15" x14ac:dyDescent="0.15">
      <c r="A147" s="52"/>
      <c r="B147" s="52"/>
      <c r="C147" s="104"/>
      <c r="D147" s="52"/>
      <c r="E147" s="52"/>
      <c r="F147" s="104"/>
      <c r="G147" s="52"/>
      <c r="H147" s="52"/>
      <c r="I147" s="104"/>
      <c r="J147" s="104"/>
      <c r="K147" s="104"/>
      <c r="L147" s="104"/>
      <c r="M147" s="61"/>
      <c r="N147" s="104"/>
    </row>
    <row r="148" spans="1:15" x14ac:dyDescent="0.15">
      <c r="A148" s="52"/>
      <c r="B148" s="52"/>
      <c r="C148" s="104"/>
      <c r="D148" s="52"/>
      <c r="E148" s="52"/>
      <c r="F148" s="104"/>
      <c r="G148" s="52"/>
      <c r="H148" s="52"/>
      <c r="I148" s="104"/>
      <c r="J148" s="104"/>
      <c r="K148" s="104"/>
      <c r="L148" s="104"/>
      <c r="M148" s="61"/>
      <c r="N148" s="104"/>
    </row>
    <row r="149" spans="1:15" x14ac:dyDescent="0.15">
      <c r="A149" s="52"/>
      <c r="B149" s="52"/>
      <c r="C149" s="104"/>
      <c r="D149" s="52"/>
      <c r="E149" s="52"/>
      <c r="F149" s="104"/>
      <c r="G149" s="52"/>
      <c r="H149" s="52"/>
      <c r="I149" s="104"/>
      <c r="J149" s="104"/>
      <c r="K149" s="104"/>
      <c r="L149" s="104"/>
      <c r="M149" s="61"/>
      <c r="N149" s="104"/>
    </row>
    <row r="150" spans="1:15" x14ac:dyDescent="0.15">
      <c r="A150" s="52"/>
      <c r="B150" s="52"/>
      <c r="C150" s="104"/>
      <c r="D150" s="52"/>
      <c r="E150" s="52"/>
      <c r="F150" s="104"/>
      <c r="G150" s="52"/>
      <c r="H150" s="52"/>
      <c r="I150" s="104"/>
      <c r="J150" s="104"/>
      <c r="K150" s="104"/>
      <c r="L150" s="104"/>
      <c r="M150" s="61"/>
      <c r="N150" s="104"/>
    </row>
    <row r="151" spans="1:15" x14ac:dyDescent="0.15">
      <c r="A151" s="52"/>
      <c r="B151" s="52"/>
      <c r="C151" s="104"/>
      <c r="D151" s="52"/>
      <c r="E151" s="52"/>
      <c r="F151" s="104"/>
      <c r="G151" s="52"/>
      <c r="H151" s="52"/>
      <c r="I151" s="104"/>
      <c r="J151" s="104"/>
      <c r="K151" s="104"/>
      <c r="L151" s="104"/>
      <c r="M151" s="61"/>
      <c r="N151" s="104"/>
    </row>
    <row r="152" spans="1:15" x14ac:dyDescent="0.15">
      <c r="A152" s="52"/>
      <c r="B152" s="52"/>
      <c r="C152" s="104"/>
      <c r="D152" s="52"/>
      <c r="E152" s="52"/>
      <c r="F152" s="104"/>
      <c r="G152" s="52"/>
      <c r="H152" s="52"/>
      <c r="I152" s="104"/>
      <c r="J152" s="104"/>
      <c r="K152" s="104"/>
      <c r="L152" s="104"/>
      <c r="M152" s="61"/>
      <c r="N152" s="104"/>
    </row>
    <row r="153" spans="1:15" x14ac:dyDescent="0.15">
      <c r="A153" s="52"/>
      <c r="B153" s="52"/>
      <c r="C153" s="104"/>
      <c r="D153" s="52"/>
      <c r="E153" s="52"/>
      <c r="F153" s="104"/>
      <c r="G153" s="52"/>
      <c r="H153" s="52"/>
      <c r="I153" s="104"/>
      <c r="J153" s="104"/>
      <c r="K153" s="104"/>
      <c r="L153" s="104"/>
      <c r="M153" s="61"/>
      <c r="N153" s="104"/>
    </row>
    <row r="154" spans="1:15" x14ac:dyDescent="0.15">
      <c r="A154" s="52"/>
      <c r="B154" s="52"/>
      <c r="C154" s="104"/>
      <c r="D154" s="52"/>
      <c r="E154" s="52"/>
      <c r="F154" s="104"/>
      <c r="G154" s="52"/>
      <c r="H154" s="52"/>
      <c r="I154" s="104"/>
      <c r="J154" s="104"/>
      <c r="K154" s="104"/>
      <c r="L154" s="104"/>
      <c r="M154" s="61"/>
      <c r="N154" s="104"/>
    </row>
    <row r="155" spans="1:15" x14ac:dyDescent="0.15">
      <c r="A155" s="52"/>
      <c r="B155" s="52"/>
      <c r="C155" s="104"/>
      <c r="D155" s="52"/>
      <c r="E155" s="52"/>
      <c r="F155" s="104"/>
      <c r="G155" s="52"/>
      <c r="H155" s="52"/>
      <c r="I155" s="104"/>
      <c r="J155" s="104"/>
      <c r="K155" s="104"/>
      <c r="L155" s="104"/>
      <c r="M155" s="61"/>
      <c r="N155" s="104"/>
    </row>
    <row r="156" spans="1:15" x14ac:dyDescent="0.15">
      <c r="A156" s="52"/>
      <c r="B156" s="52"/>
      <c r="C156" s="104"/>
      <c r="D156" s="52"/>
      <c r="E156" s="52"/>
      <c r="F156" s="104"/>
      <c r="G156" s="52"/>
      <c r="H156" s="52"/>
      <c r="I156" s="104"/>
      <c r="J156" s="104"/>
      <c r="K156" s="104"/>
      <c r="L156" s="104"/>
      <c r="M156" s="61"/>
      <c r="N156" s="104"/>
    </row>
    <row r="157" spans="1:15" x14ac:dyDescent="0.15">
      <c r="A157" s="52"/>
      <c r="B157" s="52"/>
      <c r="C157" s="104"/>
      <c r="D157" s="52"/>
      <c r="E157" s="52"/>
      <c r="F157" s="104"/>
      <c r="G157" s="52"/>
      <c r="H157" s="52"/>
      <c r="I157" s="104"/>
      <c r="J157" s="104"/>
      <c r="K157" s="104"/>
      <c r="L157" s="104"/>
      <c r="M157" s="61"/>
      <c r="N157" s="104"/>
    </row>
    <row r="158" spans="1:15" x14ac:dyDescent="0.15">
      <c r="A158" s="52"/>
      <c r="B158" s="52"/>
      <c r="C158" s="104"/>
      <c r="D158" s="52"/>
      <c r="E158" s="52"/>
      <c r="F158" s="104"/>
      <c r="G158" s="52"/>
      <c r="H158" s="52"/>
      <c r="I158" s="104"/>
      <c r="J158" s="104"/>
      <c r="K158" s="104"/>
      <c r="L158" s="104"/>
      <c r="M158" s="61"/>
      <c r="N158" s="104"/>
    </row>
    <row r="159" spans="1:15" x14ac:dyDescent="0.15">
      <c r="A159" s="52"/>
      <c r="B159" s="52"/>
      <c r="C159" s="104"/>
      <c r="D159" s="52"/>
      <c r="E159" s="52"/>
      <c r="F159" s="104"/>
      <c r="G159" s="52"/>
      <c r="H159" s="52"/>
      <c r="I159" s="104"/>
      <c r="J159" s="104"/>
      <c r="K159" s="104"/>
      <c r="L159" s="104"/>
      <c r="M159" s="61"/>
      <c r="N159" s="104"/>
    </row>
    <row r="160" spans="1:15" x14ac:dyDescent="0.15">
      <c r="A160" s="52"/>
      <c r="B160" s="52"/>
      <c r="C160" s="104"/>
      <c r="D160" s="52"/>
      <c r="E160" s="52"/>
      <c r="F160" s="104"/>
      <c r="G160" s="52"/>
      <c r="H160" s="52"/>
      <c r="I160" s="104"/>
      <c r="J160" s="104"/>
      <c r="K160" s="104"/>
      <c r="L160" s="104"/>
      <c r="M160" s="61"/>
      <c r="N160" s="104"/>
    </row>
    <row r="161" spans="1:14" x14ac:dyDescent="0.15">
      <c r="A161" s="52"/>
      <c r="B161" s="52"/>
      <c r="C161" s="104"/>
      <c r="D161" s="52"/>
      <c r="E161" s="52"/>
      <c r="F161" s="104"/>
      <c r="G161" s="52"/>
      <c r="H161" s="52"/>
      <c r="I161" s="104"/>
      <c r="J161" s="104"/>
      <c r="K161" s="104"/>
      <c r="L161" s="104"/>
      <c r="M161" s="61"/>
      <c r="N161" s="104"/>
    </row>
    <row r="162" spans="1:14" x14ac:dyDescent="0.15">
      <c r="A162" s="52"/>
      <c r="B162" s="52"/>
      <c r="C162" s="104"/>
      <c r="D162" s="52"/>
      <c r="E162" s="52"/>
      <c r="F162" s="104"/>
      <c r="G162" s="52"/>
      <c r="H162" s="52"/>
      <c r="I162" s="104"/>
      <c r="J162" s="104"/>
      <c r="K162" s="104"/>
      <c r="L162" s="104"/>
      <c r="M162" s="61"/>
      <c r="N162" s="104"/>
    </row>
    <row r="163" spans="1:14" x14ac:dyDescent="0.15">
      <c r="A163" s="52"/>
      <c r="B163" s="52"/>
      <c r="C163" s="104"/>
      <c r="D163" s="52"/>
      <c r="E163" s="52"/>
      <c r="F163" s="104"/>
      <c r="G163" s="52"/>
      <c r="H163" s="52"/>
      <c r="I163" s="104"/>
      <c r="J163" s="104"/>
      <c r="K163" s="104"/>
      <c r="L163" s="104"/>
      <c r="M163" s="61"/>
      <c r="N163" s="104"/>
    </row>
    <row r="164" spans="1:14" x14ac:dyDescent="0.15">
      <c r="A164" s="52"/>
      <c r="B164" s="52"/>
      <c r="C164" s="104"/>
      <c r="D164" s="52"/>
      <c r="E164" s="52"/>
      <c r="F164" s="104"/>
      <c r="G164" s="52"/>
      <c r="H164" s="52"/>
      <c r="I164" s="104"/>
      <c r="J164" s="104"/>
      <c r="K164" s="104"/>
      <c r="L164" s="104"/>
      <c r="M164" s="61"/>
      <c r="N164" s="104"/>
    </row>
    <row r="165" spans="1:14" x14ac:dyDescent="0.15">
      <c r="A165" s="52"/>
      <c r="B165" s="52"/>
      <c r="C165" s="104"/>
      <c r="D165" s="52"/>
      <c r="E165" s="52"/>
      <c r="F165" s="104"/>
      <c r="G165" s="52"/>
      <c r="H165" s="52"/>
      <c r="I165" s="104"/>
      <c r="J165" s="104"/>
      <c r="K165" s="104"/>
      <c r="L165" s="104"/>
      <c r="M165" s="61"/>
      <c r="N165" s="104"/>
    </row>
    <row r="166" spans="1:14" x14ac:dyDescent="0.15">
      <c r="A166" s="52"/>
      <c r="B166" s="52"/>
      <c r="C166" s="104"/>
      <c r="D166" s="52"/>
      <c r="E166" s="52"/>
      <c r="F166" s="104"/>
      <c r="G166" s="52"/>
      <c r="H166" s="52"/>
      <c r="I166" s="104"/>
      <c r="J166" s="104"/>
      <c r="K166" s="104"/>
      <c r="L166" s="104"/>
      <c r="M166" s="61"/>
      <c r="N166" s="104"/>
    </row>
    <row r="167" spans="1:14" x14ac:dyDescent="0.15">
      <c r="A167" s="52"/>
      <c r="B167" s="52"/>
      <c r="C167" s="104"/>
      <c r="D167" s="52"/>
      <c r="E167" s="52"/>
      <c r="F167" s="104"/>
      <c r="G167" s="52"/>
      <c r="H167" s="52"/>
      <c r="I167" s="104"/>
      <c r="J167" s="104"/>
      <c r="K167" s="104"/>
      <c r="L167" s="104"/>
      <c r="M167" s="61"/>
      <c r="N167" s="104"/>
    </row>
    <row r="168" spans="1:14" x14ac:dyDescent="0.15">
      <c r="A168" s="52"/>
      <c r="B168" s="52"/>
      <c r="C168" s="104"/>
      <c r="D168" s="52"/>
      <c r="E168" s="52"/>
      <c r="F168" s="104"/>
      <c r="G168" s="52"/>
      <c r="H168" s="52"/>
      <c r="I168" s="104"/>
      <c r="J168" s="104"/>
      <c r="K168" s="104"/>
      <c r="L168" s="104"/>
      <c r="M168" s="61"/>
      <c r="N168" s="104"/>
    </row>
    <row r="169" spans="1:14" x14ac:dyDescent="0.15">
      <c r="A169" s="52"/>
      <c r="B169" s="52"/>
      <c r="C169" s="104"/>
      <c r="D169" s="52"/>
      <c r="E169" s="52"/>
      <c r="F169" s="104"/>
      <c r="G169" s="52"/>
      <c r="H169" s="52"/>
      <c r="I169" s="104"/>
      <c r="J169" s="104"/>
      <c r="K169" s="104"/>
      <c r="L169" s="104"/>
      <c r="M169" s="61"/>
      <c r="N169" s="104"/>
    </row>
    <row r="170" spans="1:14" x14ac:dyDescent="0.15">
      <c r="A170" s="52"/>
      <c r="B170" s="52"/>
      <c r="C170" s="104"/>
      <c r="D170" s="52"/>
      <c r="E170" s="52"/>
      <c r="F170" s="104"/>
      <c r="G170" s="52"/>
      <c r="H170" s="52"/>
      <c r="I170" s="104"/>
      <c r="J170" s="104"/>
      <c r="K170" s="104"/>
      <c r="L170" s="104"/>
      <c r="M170" s="61"/>
      <c r="N170" s="104"/>
    </row>
    <row r="171" spans="1:14" x14ac:dyDescent="0.15">
      <c r="A171" s="52"/>
      <c r="B171" s="52"/>
      <c r="C171" s="104"/>
      <c r="D171" s="52"/>
      <c r="E171" s="52"/>
      <c r="F171" s="104"/>
      <c r="G171" s="52"/>
      <c r="H171" s="52"/>
      <c r="I171" s="104"/>
      <c r="J171" s="104"/>
      <c r="K171" s="104"/>
      <c r="L171" s="104"/>
      <c r="M171" s="61"/>
      <c r="N171" s="104"/>
    </row>
    <row r="172" spans="1:14" x14ac:dyDescent="0.15">
      <c r="A172" s="52"/>
      <c r="B172" s="52"/>
      <c r="C172" s="104"/>
      <c r="D172" s="52"/>
      <c r="E172" s="52"/>
      <c r="F172" s="104"/>
      <c r="G172" s="52"/>
      <c r="H172" s="52"/>
      <c r="I172" s="104"/>
      <c r="J172" s="104"/>
      <c r="K172" s="104"/>
      <c r="L172" s="104"/>
      <c r="M172" s="61"/>
      <c r="N172" s="104"/>
    </row>
    <row r="173" spans="1:14" x14ac:dyDescent="0.15">
      <c r="A173" s="52"/>
      <c r="B173" s="52"/>
      <c r="C173" s="104"/>
      <c r="D173" s="52"/>
      <c r="E173" s="52"/>
      <c r="F173" s="104"/>
      <c r="G173" s="52"/>
      <c r="H173" s="52"/>
      <c r="I173" s="104"/>
      <c r="J173" s="104"/>
      <c r="K173" s="104"/>
      <c r="L173" s="104"/>
      <c r="M173" s="61"/>
      <c r="N173" s="104"/>
    </row>
    <row r="174" spans="1:14" x14ac:dyDescent="0.15">
      <c r="A174" s="52"/>
      <c r="B174" s="52"/>
      <c r="C174" s="104"/>
      <c r="D174" s="52"/>
      <c r="E174" s="52"/>
      <c r="F174" s="104"/>
      <c r="G174" s="52"/>
      <c r="H174" s="52"/>
      <c r="I174" s="104"/>
      <c r="J174" s="104"/>
      <c r="K174" s="104"/>
      <c r="L174" s="104"/>
      <c r="M174" s="61"/>
      <c r="N174" s="104"/>
    </row>
    <row r="175" spans="1:14" x14ac:dyDescent="0.15">
      <c r="A175" s="52"/>
      <c r="B175" s="52"/>
      <c r="C175" s="104"/>
      <c r="D175" s="52"/>
      <c r="E175" s="52"/>
      <c r="F175" s="104"/>
      <c r="G175" s="52"/>
      <c r="H175" s="52"/>
      <c r="I175" s="104"/>
      <c r="J175" s="104"/>
      <c r="K175" s="104"/>
      <c r="L175" s="104"/>
      <c r="M175" s="61"/>
      <c r="N175" s="104"/>
    </row>
    <row r="176" spans="1:14" x14ac:dyDescent="0.15">
      <c r="A176" s="52"/>
      <c r="B176" s="52"/>
      <c r="C176" s="104"/>
      <c r="D176" s="52"/>
      <c r="E176" s="52"/>
      <c r="F176" s="104"/>
      <c r="G176" s="52"/>
      <c r="H176" s="52"/>
      <c r="I176" s="104"/>
      <c r="J176" s="104"/>
      <c r="K176" s="104"/>
      <c r="L176" s="104"/>
      <c r="M176" s="61"/>
      <c r="N176" s="104"/>
    </row>
    <row r="177" spans="1:14" x14ac:dyDescent="0.15">
      <c r="A177" s="52"/>
      <c r="B177" s="52"/>
      <c r="C177" s="104"/>
      <c r="D177" s="52"/>
      <c r="E177" s="52"/>
      <c r="F177" s="104"/>
      <c r="G177" s="52"/>
      <c r="H177" s="52"/>
      <c r="I177" s="104"/>
      <c r="J177" s="104"/>
      <c r="K177" s="104"/>
      <c r="L177" s="104"/>
      <c r="M177" s="61"/>
      <c r="N177" s="104"/>
    </row>
    <row r="178" spans="1:14" x14ac:dyDescent="0.15">
      <c r="A178" s="52"/>
      <c r="B178" s="52"/>
      <c r="C178" s="104"/>
      <c r="D178" s="52"/>
      <c r="E178" s="52"/>
      <c r="F178" s="104"/>
      <c r="G178" s="52"/>
      <c r="H178" s="52"/>
      <c r="I178" s="104"/>
      <c r="J178" s="104"/>
      <c r="K178" s="104"/>
      <c r="L178" s="104"/>
      <c r="M178" s="61"/>
      <c r="N178" s="104"/>
    </row>
    <row r="179" spans="1:14" x14ac:dyDescent="0.15">
      <c r="A179" s="52"/>
      <c r="B179" s="52"/>
      <c r="C179" s="104"/>
      <c r="D179" s="52"/>
      <c r="E179" s="52"/>
      <c r="F179" s="104"/>
      <c r="G179" s="52"/>
      <c r="H179" s="52"/>
      <c r="I179" s="104"/>
      <c r="J179" s="104"/>
      <c r="K179" s="104"/>
      <c r="L179" s="104"/>
      <c r="M179" s="61"/>
      <c r="N179" s="104"/>
    </row>
    <row r="180" spans="1:14" x14ac:dyDescent="0.15">
      <c r="A180" s="52"/>
      <c r="B180" s="52"/>
      <c r="C180" s="104"/>
      <c r="D180" s="52"/>
      <c r="E180" s="52"/>
      <c r="F180" s="104"/>
      <c r="G180" s="52"/>
      <c r="H180" s="52"/>
      <c r="I180" s="104"/>
      <c r="J180" s="104"/>
      <c r="K180" s="104"/>
      <c r="L180" s="104"/>
      <c r="M180" s="61"/>
      <c r="N180" s="104"/>
    </row>
    <row r="181" spans="1:14" x14ac:dyDescent="0.15">
      <c r="A181" s="52"/>
      <c r="B181" s="52"/>
      <c r="C181" s="104"/>
      <c r="D181" s="52"/>
      <c r="E181" s="52"/>
      <c r="F181" s="104"/>
      <c r="G181" s="52"/>
      <c r="H181" s="52"/>
      <c r="I181" s="104"/>
      <c r="J181" s="104"/>
      <c r="K181" s="104"/>
      <c r="L181" s="104"/>
      <c r="M181" s="61"/>
      <c r="N181" s="104"/>
    </row>
    <row r="182" spans="1:14" x14ac:dyDescent="0.15">
      <c r="A182" s="52"/>
      <c r="B182" s="52"/>
      <c r="C182" s="104"/>
      <c r="D182" s="52"/>
      <c r="E182" s="52"/>
      <c r="F182" s="104"/>
      <c r="G182" s="52"/>
      <c r="H182" s="52"/>
      <c r="I182" s="104"/>
      <c r="J182" s="104"/>
      <c r="K182" s="104"/>
      <c r="L182" s="104"/>
      <c r="M182" s="61"/>
    </row>
    <row r="183" spans="1:14" x14ac:dyDescent="0.15">
      <c r="A183" s="52"/>
      <c r="B183" s="52"/>
      <c r="C183" s="104"/>
      <c r="D183" s="52"/>
      <c r="E183" s="52"/>
      <c r="F183" s="104"/>
      <c r="G183" s="52"/>
      <c r="H183" s="52"/>
      <c r="I183" s="104"/>
      <c r="J183" s="104"/>
      <c r="K183" s="104"/>
      <c r="L183" s="104"/>
      <c r="M183" s="61"/>
    </row>
    <row r="184" spans="1:14" x14ac:dyDescent="0.15">
      <c r="A184" s="52"/>
      <c r="B184" s="52"/>
      <c r="C184" s="104"/>
      <c r="D184" s="52"/>
      <c r="E184" s="52"/>
      <c r="F184" s="104"/>
      <c r="G184" s="52"/>
      <c r="H184" s="52"/>
      <c r="I184" s="104"/>
      <c r="J184" s="104"/>
      <c r="K184" s="104"/>
      <c r="L184" s="104"/>
      <c r="M184" s="61"/>
    </row>
    <row r="185" spans="1:14" x14ac:dyDescent="0.15">
      <c r="A185" s="52"/>
      <c r="B185" s="52"/>
      <c r="C185" s="104"/>
      <c r="D185" s="52"/>
      <c r="E185" s="52"/>
      <c r="F185" s="104"/>
      <c r="G185" s="52"/>
      <c r="H185" s="52"/>
      <c r="I185" s="104"/>
      <c r="J185" s="104"/>
      <c r="K185" s="104"/>
      <c r="L185" s="104"/>
      <c r="M185" s="61"/>
    </row>
  </sheetData>
  <mergeCells count="1">
    <mergeCell ref="A1:R1"/>
  </mergeCells>
  <phoneticPr fontId="29" type="noConversion"/>
  <dataValidations count="5">
    <dataValidation type="list" errorStyle="warning" allowBlank="1" showInputMessage="1" showErrorMessage="1" errorTitle="请从下拉框中选择！" sqref="D44:E185 D4:D43 E4:E34" xr:uid="{00000000-0002-0000-0100-000000000000}">
      <formula1>位置部门</formula1>
    </dataValidation>
    <dataValidation type="list" allowBlank="1" showInputMessage="1" showErrorMessage="1" sqref="M4:M185" xr:uid="{00000000-0002-0000-0100-000001000000}">
      <formula1>"未启动,整改中,完成"</formula1>
    </dataValidation>
    <dataValidation type="list" allowBlank="1" showInputMessage="1" showErrorMessage="1" sqref="B4:B185" xr:uid="{00000000-0002-0000-0100-000004000000}">
      <formula1>发现渠道</formula1>
    </dataValidation>
    <dataValidation type="list" allowBlank="1" showInputMessage="1" showErrorMessage="1" sqref="H4:H185" xr:uid="{00000000-0002-0000-0100-000002000000}">
      <formula1>INDIRECT(G4)</formula1>
    </dataValidation>
    <dataValidation type="list" allowBlank="1" showInputMessage="1" showErrorMessage="1" sqref="G3:G185" xr:uid="{00000000-0002-0000-0100-000003000000}">
      <formula1>隐患大类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P36"/>
  <sheetViews>
    <sheetView topLeftCell="B4" workbookViewId="0">
      <selection activeCell="Z4" sqref="Z4"/>
    </sheetView>
  </sheetViews>
  <sheetFormatPr defaultColWidth="9" defaultRowHeight="14.25" x14ac:dyDescent="0.15"/>
  <cols>
    <col min="1" max="1" width="2.875" customWidth="1"/>
    <col min="2" max="2" width="10.375" style="17" customWidth="1"/>
    <col min="3" max="21" width="6" customWidth="1"/>
    <col min="22" max="22" width="8.5" style="17" customWidth="1"/>
    <col min="23" max="23" width="8" customWidth="1"/>
    <col min="24" max="24" width="12" customWidth="1"/>
    <col min="25" max="25" width="9.5" customWidth="1"/>
    <col min="26" max="27" width="12.75" customWidth="1"/>
    <col min="28" max="28" width="25" customWidth="1"/>
    <col min="29" max="29" width="6.5" customWidth="1"/>
    <col min="30" max="30" width="9.5" customWidth="1"/>
    <col min="31" max="32" width="5.5" customWidth="1"/>
    <col min="33" max="33" width="7.5" customWidth="1"/>
    <col min="34" max="34" width="8.5" customWidth="1"/>
    <col min="35" max="35" width="13.875" customWidth="1"/>
    <col min="36" max="36" width="5.5" customWidth="1"/>
  </cols>
  <sheetData>
    <row r="1" spans="1:250" ht="26.25" customHeight="1" x14ac:dyDescent="0.15">
      <c r="A1" s="18"/>
      <c r="B1" s="127" t="s">
        <v>39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</row>
    <row r="2" spans="1:250" s="13" customFormat="1" ht="15" x14ac:dyDescent="0.15">
      <c r="A2" s="19"/>
      <c r="B2" s="128" t="s">
        <v>40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</row>
    <row r="3" spans="1:250" s="14" customFormat="1" ht="20.25" customHeight="1" x14ac:dyDescent="0.1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37" t="s">
        <v>1</v>
      </c>
      <c r="V3" s="38">
        <v>43647</v>
      </c>
      <c r="W3" s="37" t="s">
        <v>3</v>
      </c>
      <c r="X3" s="21" t="s">
        <v>4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</row>
    <row r="4" spans="1:250" s="15" customFormat="1" ht="25.5" customHeight="1" x14ac:dyDescent="0.15">
      <c r="A4" s="22"/>
      <c r="B4" s="23" t="s">
        <v>41</v>
      </c>
      <c r="C4" s="24" t="s">
        <v>42</v>
      </c>
      <c r="D4" s="24" t="s">
        <v>43</v>
      </c>
      <c r="E4" s="24" t="s">
        <v>44</v>
      </c>
      <c r="F4" s="24" t="s">
        <v>45</v>
      </c>
      <c r="G4" s="24" t="s">
        <v>46</v>
      </c>
      <c r="H4" s="24" t="s">
        <v>47</v>
      </c>
      <c r="I4" s="24" t="s">
        <v>48</v>
      </c>
      <c r="J4" s="24" t="s">
        <v>49</v>
      </c>
      <c r="K4" s="24" t="s">
        <v>50</v>
      </c>
      <c r="L4" s="24" t="s">
        <v>51</v>
      </c>
      <c r="M4" s="24" t="s">
        <v>52</v>
      </c>
      <c r="N4" s="24" t="s">
        <v>53</v>
      </c>
      <c r="O4" s="34" t="s">
        <v>54</v>
      </c>
      <c r="P4" s="35" t="s">
        <v>55</v>
      </c>
      <c r="Q4" s="35" t="s">
        <v>56</v>
      </c>
      <c r="R4" s="35" t="s">
        <v>30</v>
      </c>
      <c r="S4" s="35" t="s">
        <v>34</v>
      </c>
      <c r="T4" s="35" t="s">
        <v>32</v>
      </c>
      <c r="U4" s="35" t="s">
        <v>28</v>
      </c>
      <c r="V4" s="39" t="s">
        <v>13</v>
      </c>
      <c r="W4" s="39" t="s">
        <v>57</v>
      </c>
      <c r="X4" s="40" t="s">
        <v>58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</row>
    <row r="5" spans="1:250" x14ac:dyDescent="0.15">
      <c r="A5" s="18"/>
      <c r="B5" s="25" t="s">
        <v>59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36"/>
      <c r="P5" s="26"/>
      <c r="Q5" s="26"/>
      <c r="R5" s="26"/>
      <c r="S5" s="26"/>
      <c r="T5" s="26"/>
      <c r="U5" s="26"/>
      <c r="V5" s="31">
        <f>SUM(R5:U5)</f>
        <v>0</v>
      </c>
      <c r="W5" s="41" t="e">
        <f t="shared" ref="W5:W17" si="0">V5/$V$17*100</f>
        <v>#DIV/0!</v>
      </c>
      <c r="X5" s="42" t="e">
        <f>Q5/V5*100</f>
        <v>#DIV/0!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</row>
    <row r="6" spans="1:250" x14ac:dyDescent="0.15">
      <c r="A6" s="18"/>
      <c r="B6" s="25" t="s">
        <v>60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36"/>
      <c r="P6" s="26"/>
      <c r="Q6" s="26"/>
      <c r="R6" s="26"/>
      <c r="S6" s="26"/>
      <c r="T6" s="26"/>
      <c r="U6" s="26"/>
      <c r="V6" s="31">
        <f t="shared" ref="V6:V17" si="1">SUM(R6:U6)</f>
        <v>0</v>
      </c>
      <c r="W6" s="41" t="e">
        <f t="shared" si="0"/>
        <v>#DIV/0!</v>
      </c>
      <c r="X6" s="42" t="e">
        <f>Q6/V6*100</f>
        <v>#DIV/0!</v>
      </c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</row>
    <row r="7" spans="1:250" s="16" customFormat="1" x14ac:dyDescent="0.15">
      <c r="A7" s="27"/>
      <c r="B7" s="25" t="s">
        <v>61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36"/>
      <c r="P7" s="26"/>
      <c r="Q7" s="26"/>
      <c r="R7" s="26"/>
      <c r="S7" s="26"/>
      <c r="T7" s="26"/>
      <c r="U7" s="26"/>
      <c r="V7" s="31">
        <f t="shared" si="1"/>
        <v>0</v>
      </c>
      <c r="W7" s="41" t="e">
        <f t="shared" si="0"/>
        <v>#DIV/0!</v>
      </c>
      <c r="X7" s="42" t="e">
        <f>Q7/V7*100</f>
        <v>#DIV/0!</v>
      </c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</row>
    <row r="8" spans="1:250" s="16" customFormat="1" x14ac:dyDescent="0.15">
      <c r="A8" s="27"/>
      <c r="B8" s="25" t="s">
        <v>62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36"/>
      <c r="P8" s="26"/>
      <c r="Q8" s="26"/>
      <c r="R8" s="26"/>
      <c r="S8" s="26"/>
      <c r="T8" s="26"/>
      <c r="U8" s="26"/>
      <c r="V8" s="31">
        <f t="shared" si="1"/>
        <v>0</v>
      </c>
      <c r="W8" s="41" t="e">
        <f t="shared" ref="W8:W13" si="2">V8/$V$17*100</f>
        <v>#DIV/0!</v>
      </c>
      <c r="X8" s="42" t="e">
        <f t="shared" ref="X8:X17" si="3">Q8/V8*100</f>
        <v>#DIV/0!</v>
      </c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</row>
    <row r="9" spans="1:250" s="16" customFormat="1" x14ac:dyDescent="0.15">
      <c r="A9" s="27"/>
      <c r="B9" s="25" t="s">
        <v>63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36"/>
      <c r="P9" s="26"/>
      <c r="Q9" s="26"/>
      <c r="R9" s="26"/>
      <c r="S9" s="26"/>
      <c r="T9" s="26"/>
      <c r="U9" s="26"/>
      <c r="V9" s="31">
        <f t="shared" si="1"/>
        <v>0</v>
      </c>
      <c r="W9" s="41" t="e">
        <f t="shared" si="2"/>
        <v>#DIV/0!</v>
      </c>
      <c r="X9" s="42" t="e">
        <f t="shared" si="3"/>
        <v>#DIV/0!</v>
      </c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</row>
    <row r="10" spans="1:250" s="16" customFormat="1" x14ac:dyDescent="0.15">
      <c r="A10" s="27"/>
      <c r="B10" s="25" t="s">
        <v>27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6"/>
      <c r="P10" s="26"/>
      <c r="Q10" s="26"/>
      <c r="R10" s="26"/>
      <c r="S10" s="26"/>
      <c r="T10" s="26"/>
      <c r="U10" s="26"/>
      <c r="V10" s="31">
        <f t="shared" si="1"/>
        <v>0</v>
      </c>
      <c r="W10" s="41" t="e">
        <f t="shared" si="2"/>
        <v>#DIV/0!</v>
      </c>
      <c r="X10" s="42" t="e">
        <f t="shared" si="3"/>
        <v>#DIV/0!</v>
      </c>
      <c r="Y10" s="27"/>
      <c r="Z10" s="27"/>
      <c r="AA10" s="27">
        <f>SUM(Q5:Q16)</f>
        <v>0</v>
      </c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</row>
    <row r="11" spans="1:250" s="16" customFormat="1" x14ac:dyDescent="0.15">
      <c r="A11" s="27"/>
      <c r="B11" s="25" t="s">
        <v>64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6"/>
      <c r="P11" s="26"/>
      <c r="Q11" s="26"/>
      <c r="R11" s="26"/>
      <c r="S11" s="26"/>
      <c r="T11" s="26"/>
      <c r="U11" s="26"/>
      <c r="V11" s="31">
        <f t="shared" si="1"/>
        <v>0</v>
      </c>
      <c r="W11" s="41" t="e">
        <f t="shared" si="2"/>
        <v>#DIV/0!</v>
      </c>
      <c r="X11" s="42" t="e">
        <f t="shared" si="3"/>
        <v>#DIV/0!</v>
      </c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</row>
    <row r="12" spans="1:250" s="16" customFormat="1" x14ac:dyDescent="0.15">
      <c r="A12" s="27"/>
      <c r="B12" s="25" t="s">
        <v>65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36"/>
      <c r="P12" s="26"/>
      <c r="Q12" s="26"/>
      <c r="R12" s="26"/>
      <c r="S12" s="26"/>
      <c r="T12" s="26"/>
      <c r="U12" s="26"/>
      <c r="V12" s="31">
        <f t="shared" si="1"/>
        <v>0</v>
      </c>
      <c r="W12" s="41" t="e">
        <f t="shared" si="2"/>
        <v>#DIV/0!</v>
      </c>
      <c r="X12" s="42" t="e">
        <f t="shared" si="3"/>
        <v>#DIV/0!</v>
      </c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</row>
    <row r="13" spans="1:250" s="16" customFormat="1" x14ac:dyDescent="0.15">
      <c r="A13" s="27"/>
      <c r="B13" s="25" t="s">
        <v>66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36"/>
      <c r="P13" s="26"/>
      <c r="Q13" s="26"/>
      <c r="R13" s="26"/>
      <c r="S13" s="26"/>
      <c r="T13" s="26"/>
      <c r="U13" s="26"/>
      <c r="V13" s="31">
        <f t="shared" si="1"/>
        <v>0</v>
      </c>
      <c r="W13" s="41" t="e">
        <f t="shared" si="2"/>
        <v>#DIV/0!</v>
      </c>
      <c r="X13" s="42" t="e">
        <f t="shared" si="3"/>
        <v>#DIV/0!</v>
      </c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</row>
    <row r="14" spans="1:250" x14ac:dyDescent="0.15">
      <c r="A14" s="18"/>
      <c r="B14" s="28" t="s">
        <v>67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6"/>
      <c r="P14" s="26"/>
      <c r="Q14" s="26"/>
      <c r="R14" s="26"/>
      <c r="S14" s="26"/>
      <c r="T14" s="26"/>
      <c r="U14" s="26"/>
      <c r="V14" s="31">
        <f t="shared" si="1"/>
        <v>0</v>
      </c>
      <c r="W14" s="41" t="e">
        <f t="shared" si="0"/>
        <v>#DIV/0!</v>
      </c>
      <c r="X14" s="42" t="e">
        <f t="shared" si="3"/>
        <v>#DIV/0!</v>
      </c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</row>
    <row r="15" spans="1:250" x14ac:dyDescent="0.15">
      <c r="A15" s="18"/>
      <c r="B15" s="28" t="s">
        <v>68</v>
      </c>
      <c r="C15" s="26"/>
      <c r="D15" s="26"/>
      <c r="E15" s="26"/>
      <c r="F15" s="29"/>
      <c r="G15" s="26"/>
      <c r="H15" s="26"/>
      <c r="I15" s="26"/>
      <c r="J15" s="26"/>
      <c r="K15" s="26"/>
      <c r="L15" s="26"/>
      <c r="M15" s="26"/>
      <c r="N15" s="26"/>
      <c r="O15" s="36"/>
      <c r="P15" s="26"/>
      <c r="Q15" s="26"/>
      <c r="R15" s="26"/>
      <c r="S15" s="26"/>
      <c r="T15" s="26"/>
      <c r="U15" s="26"/>
      <c r="V15" s="31">
        <f t="shared" si="1"/>
        <v>0</v>
      </c>
      <c r="W15" s="41" t="e">
        <f t="shared" si="0"/>
        <v>#DIV/0!</v>
      </c>
      <c r="X15" s="42" t="e">
        <f t="shared" si="3"/>
        <v>#DIV/0!</v>
      </c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</row>
    <row r="16" spans="1:250" x14ac:dyDescent="0.15">
      <c r="A16" s="18"/>
      <c r="B16" s="28" t="s">
        <v>69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36"/>
      <c r="P16" s="36"/>
      <c r="Q16" s="36"/>
      <c r="R16" s="36"/>
      <c r="S16" s="36"/>
      <c r="T16" s="36"/>
      <c r="U16" s="36"/>
      <c r="V16" s="31">
        <f t="shared" si="1"/>
        <v>0</v>
      </c>
      <c r="W16" s="41" t="e">
        <f t="shared" si="0"/>
        <v>#DIV/0!</v>
      </c>
      <c r="X16" s="42" t="e">
        <f t="shared" si="3"/>
        <v>#DIV/0!</v>
      </c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</row>
    <row r="17" spans="2:24" x14ac:dyDescent="0.15">
      <c r="B17" s="30" t="s">
        <v>70</v>
      </c>
      <c r="C17" s="31">
        <f t="shared" ref="C17:U17" si="4">SUM(C5:C16)</f>
        <v>0</v>
      </c>
      <c r="D17" s="31">
        <f t="shared" si="4"/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  <c r="J17" s="31">
        <f t="shared" si="4"/>
        <v>0</v>
      </c>
      <c r="K17" s="31">
        <f t="shared" si="4"/>
        <v>0</v>
      </c>
      <c r="L17" s="31">
        <f t="shared" si="4"/>
        <v>0</v>
      </c>
      <c r="M17" s="31">
        <f t="shared" si="4"/>
        <v>0</v>
      </c>
      <c r="N17" s="31">
        <f t="shared" si="4"/>
        <v>0</v>
      </c>
      <c r="O17" s="31">
        <f t="shared" si="4"/>
        <v>0</v>
      </c>
      <c r="P17" s="31">
        <f t="shared" si="4"/>
        <v>0</v>
      </c>
      <c r="Q17" s="43">
        <f t="shared" si="4"/>
        <v>0</v>
      </c>
      <c r="R17" s="31">
        <f t="shared" si="4"/>
        <v>0</v>
      </c>
      <c r="S17" s="31">
        <f t="shared" si="4"/>
        <v>0</v>
      </c>
      <c r="T17" s="31">
        <f t="shared" si="4"/>
        <v>0</v>
      </c>
      <c r="U17" s="31">
        <f t="shared" si="4"/>
        <v>0</v>
      </c>
      <c r="V17" s="44">
        <f t="shared" si="1"/>
        <v>0</v>
      </c>
      <c r="W17" s="45" t="e">
        <f t="shared" si="0"/>
        <v>#DIV/0!</v>
      </c>
      <c r="X17" s="46" t="e">
        <f t="shared" si="3"/>
        <v>#DIV/0!</v>
      </c>
    </row>
    <row r="18" spans="2:24" x14ac:dyDescent="0.15">
      <c r="B18" s="32" t="s">
        <v>71</v>
      </c>
      <c r="C18" s="33" t="e">
        <f t="shared" ref="C18:V18" si="5">C17/$V$17*100</f>
        <v>#DIV/0!</v>
      </c>
      <c r="D18" s="33" t="e">
        <f t="shared" si="5"/>
        <v>#DIV/0!</v>
      </c>
      <c r="E18" s="33" t="e">
        <f t="shared" si="5"/>
        <v>#DIV/0!</v>
      </c>
      <c r="F18" s="33" t="e">
        <f t="shared" si="5"/>
        <v>#DIV/0!</v>
      </c>
      <c r="G18" s="33" t="e">
        <f t="shared" si="5"/>
        <v>#DIV/0!</v>
      </c>
      <c r="H18" s="33" t="e">
        <f t="shared" si="5"/>
        <v>#DIV/0!</v>
      </c>
      <c r="I18" s="33" t="e">
        <f t="shared" si="5"/>
        <v>#DIV/0!</v>
      </c>
      <c r="J18" s="33" t="e">
        <f t="shared" si="5"/>
        <v>#DIV/0!</v>
      </c>
      <c r="K18" s="33" t="e">
        <f t="shared" si="5"/>
        <v>#DIV/0!</v>
      </c>
      <c r="L18" s="33" t="e">
        <f t="shared" si="5"/>
        <v>#DIV/0!</v>
      </c>
      <c r="M18" s="33" t="e">
        <f t="shared" si="5"/>
        <v>#DIV/0!</v>
      </c>
      <c r="N18" s="33" t="e">
        <f t="shared" si="5"/>
        <v>#DIV/0!</v>
      </c>
      <c r="O18" s="33" t="e">
        <f t="shared" si="5"/>
        <v>#DIV/0!</v>
      </c>
      <c r="P18" s="33" t="e">
        <f t="shared" si="5"/>
        <v>#DIV/0!</v>
      </c>
      <c r="Q18" s="33" t="e">
        <f t="shared" si="5"/>
        <v>#DIV/0!</v>
      </c>
      <c r="R18" s="33" t="e">
        <f t="shared" si="5"/>
        <v>#DIV/0!</v>
      </c>
      <c r="S18" s="33" t="e">
        <f t="shared" si="5"/>
        <v>#DIV/0!</v>
      </c>
      <c r="T18" s="33" t="e">
        <f t="shared" si="5"/>
        <v>#DIV/0!</v>
      </c>
      <c r="U18" s="33" t="e">
        <f t="shared" si="5"/>
        <v>#DIV/0!</v>
      </c>
      <c r="V18" s="33" t="e">
        <f t="shared" si="5"/>
        <v>#DIV/0!</v>
      </c>
      <c r="W18" s="33"/>
      <c r="X18" s="47"/>
    </row>
    <row r="22" spans="2:24" x14ac:dyDescent="0.15">
      <c r="V22"/>
    </row>
    <row r="23" spans="2:24" x14ac:dyDescent="0.15">
      <c r="V23"/>
    </row>
    <row r="24" spans="2:24" x14ac:dyDescent="0.15">
      <c r="V24"/>
    </row>
    <row r="25" spans="2:24" x14ac:dyDescent="0.15">
      <c r="V25"/>
    </row>
    <row r="26" spans="2:24" x14ac:dyDescent="0.15">
      <c r="V26"/>
    </row>
    <row r="27" spans="2:24" x14ac:dyDescent="0.15">
      <c r="V27"/>
    </row>
    <row r="28" spans="2:24" x14ac:dyDescent="0.15">
      <c r="V28"/>
    </row>
    <row r="29" spans="2:24" x14ac:dyDescent="0.15">
      <c r="V29"/>
    </row>
    <row r="30" spans="2:24" x14ac:dyDescent="0.15">
      <c r="V30"/>
    </row>
    <row r="31" spans="2:24" x14ac:dyDescent="0.15">
      <c r="V31"/>
    </row>
    <row r="32" spans="2:24" x14ac:dyDescent="0.15">
      <c r="V32"/>
    </row>
    <row r="33" spans="22:22" x14ac:dyDescent="0.15">
      <c r="V33"/>
    </row>
    <row r="34" spans="22:22" x14ac:dyDescent="0.15">
      <c r="V34"/>
    </row>
    <row r="35" spans="22:22" x14ac:dyDescent="0.15">
      <c r="V35"/>
    </row>
    <row r="36" spans="22:22" x14ac:dyDescent="0.15">
      <c r="V36"/>
    </row>
  </sheetData>
  <mergeCells count="2">
    <mergeCell ref="B1:X1"/>
    <mergeCell ref="B2:X2"/>
  </mergeCells>
  <phoneticPr fontId="29" type="noConversion"/>
  <pageMargins left="0.75" right="0.75" top="1" bottom="1" header="0.5" footer="0.5"/>
  <pageSetup paperSize="9" orientation="portrait" horizontalDpi="200" verticalDpi="30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workbookViewId="0">
      <selection activeCell="C31" sqref="C31"/>
    </sheetView>
  </sheetViews>
  <sheetFormatPr defaultColWidth="9" defaultRowHeight="12" x14ac:dyDescent="0.15"/>
  <cols>
    <col min="1" max="1" width="27" style="2" customWidth="1"/>
    <col min="2" max="2" width="32" style="2" customWidth="1"/>
    <col min="3" max="3" width="27.625" style="2" customWidth="1"/>
    <col min="4" max="4" width="33.25" style="2" customWidth="1"/>
    <col min="5" max="5" width="5.5" style="2" customWidth="1"/>
    <col min="6" max="6" width="11.375" style="2" customWidth="1"/>
    <col min="7" max="7" width="9.875" style="2" customWidth="1"/>
    <col min="8" max="8" width="9" style="3"/>
    <col min="9" max="16384" width="9" style="2"/>
  </cols>
  <sheetData>
    <row r="1" spans="1:9" s="1" customFormat="1" ht="29.25" customHeight="1" x14ac:dyDescent="0.15">
      <c r="A1" s="129" t="s">
        <v>72</v>
      </c>
      <c r="B1" s="129"/>
      <c r="C1" s="129"/>
      <c r="D1" s="129"/>
    </row>
    <row r="2" spans="1:9" ht="12.75" x14ac:dyDescent="0.15">
      <c r="A2" s="4" t="s">
        <v>73</v>
      </c>
    </row>
    <row r="3" spans="1:9" x14ac:dyDescent="0.15">
      <c r="A3" s="5"/>
    </row>
    <row r="4" spans="1:9" x14ac:dyDescent="0.15">
      <c r="A4" s="6" t="s">
        <v>30</v>
      </c>
      <c r="B4" s="6" t="s">
        <v>34</v>
      </c>
      <c r="C4" s="6" t="s">
        <v>32</v>
      </c>
      <c r="D4" s="6" t="s">
        <v>28</v>
      </c>
      <c r="F4" s="7" t="s">
        <v>6</v>
      </c>
      <c r="G4" s="7" t="s">
        <v>25</v>
      </c>
      <c r="H4" s="8" t="s">
        <v>74</v>
      </c>
    </row>
    <row r="5" spans="1:9" x14ac:dyDescent="0.15">
      <c r="A5" s="2" t="s">
        <v>75</v>
      </c>
      <c r="B5" s="2" t="s">
        <v>76</v>
      </c>
      <c r="C5" s="2" t="s">
        <v>77</v>
      </c>
      <c r="D5" s="2" t="s">
        <v>78</v>
      </c>
      <c r="F5" s="9" t="s">
        <v>79</v>
      </c>
      <c r="G5" s="9" t="s">
        <v>59</v>
      </c>
      <c r="H5" s="3" t="s">
        <v>80</v>
      </c>
      <c r="I5" s="9"/>
    </row>
    <row r="6" spans="1:9" x14ac:dyDescent="0.15">
      <c r="A6" s="2" t="s">
        <v>81</v>
      </c>
      <c r="B6" s="2" t="s">
        <v>35</v>
      </c>
      <c r="C6" s="2" t="s">
        <v>33</v>
      </c>
      <c r="D6" s="2" t="s">
        <v>82</v>
      </c>
      <c r="F6" s="9" t="s">
        <v>37</v>
      </c>
      <c r="G6" s="9" t="s">
        <v>60</v>
      </c>
      <c r="H6" s="3" t="s">
        <v>83</v>
      </c>
      <c r="I6" s="9"/>
    </row>
    <row r="7" spans="1:9" x14ac:dyDescent="0.15">
      <c r="A7" s="2" t="s">
        <v>84</v>
      </c>
      <c r="B7" s="2" t="s">
        <v>36</v>
      </c>
      <c r="C7" s="2" t="s">
        <v>85</v>
      </c>
      <c r="D7" s="2" t="s">
        <v>86</v>
      </c>
      <c r="F7" s="9" t="s">
        <v>26</v>
      </c>
      <c r="G7" s="9" t="s">
        <v>61</v>
      </c>
      <c r="H7" s="3" t="s">
        <v>87</v>
      </c>
      <c r="I7" s="9"/>
    </row>
    <row r="8" spans="1:9" x14ac:dyDescent="0.15">
      <c r="A8" s="2" t="s">
        <v>88</v>
      </c>
      <c r="B8" s="2" t="s">
        <v>89</v>
      </c>
      <c r="C8" s="2" t="s">
        <v>90</v>
      </c>
      <c r="D8" s="2" t="s">
        <v>91</v>
      </c>
      <c r="F8" s="3" t="s">
        <v>92</v>
      </c>
      <c r="G8" s="9" t="s">
        <v>62</v>
      </c>
      <c r="H8" s="3" t="s">
        <v>93</v>
      </c>
      <c r="I8" s="9"/>
    </row>
    <row r="9" spans="1:9" x14ac:dyDescent="0.15">
      <c r="A9" s="2" t="s">
        <v>94</v>
      </c>
      <c r="B9" s="2" t="s">
        <v>95</v>
      </c>
      <c r="C9" s="2" t="s">
        <v>96</v>
      </c>
      <c r="D9" s="2" t="s">
        <v>97</v>
      </c>
      <c r="F9" s="9" t="s">
        <v>98</v>
      </c>
      <c r="G9" s="9" t="s">
        <v>63</v>
      </c>
      <c r="H9" s="3" t="s">
        <v>99</v>
      </c>
      <c r="I9" s="9"/>
    </row>
    <row r="10" spans="1:9" x14ac:dyDescent="0.15">
      <c r="A10" s="2" t="s">
        <v>100</v>
      </c>
      <c r="B10" s="2" t="s">
        <v>101</v>
      </c>
      <c r="C10" s="2" t="s">
        <v>102</v>
      </c>
      <c r="D10" s="2" t="s">
        <v>103</v>
      </c>
      <c r="F10" s="3" t="s">
        <v>104</v>
      </c>
      <c r="G10" s="9" t="s">
        <v>27</v>
      </c>
      <c r="I10" s="9"/>
    </row>
    <row r="11" spans="1:9" x14ac:dyDescent="0.15">
      <c r="A11" s="2" t="s">
        <v>105</v>
      </c>
      <c r="B11" s="2" t="s">
        <v>106</v>
      </c>
      <c r="C11" s="2" t="s">
        <v>107</v>
      </c>
      <c r="D11" s="2" t="s">
        <v>108</v>
      </c>
      <c r="F11" s="3" t="s">
        <v>109</v>
      </c>
      <c r="G11" s="9" t="s">
        <v>64</v>
      </c>
      <c r="I11" s="9"/>
    </row>
    <row r="12" spans="1:9" x14ac:dyDescent="0.15">
      <c r="A12" s="2" t="s">
        <v>110</v>
      </c>
      <c r="B12" s="2" t="s">
        <v>111</v>
      </c>
      <c r="C12" s="2" t="s">
        <v>112</v>
      </c>
      <c r="D12" s="2" t="s">
        <v>113</v>
      </c>
      <c r="F12" s="9"/>
      <c r="G12" s="9" t="s">
        <v>65</v>
      </c>
      <c r="I12" s="9"/>
    </row>
    <row r="13" spans="1:9" x14ac:dyDescent="0.15">
      <c r="A13" s="2" t="s">
        <v>114</v>
      </c>
      <c r="B13" s="2" t="s">
        <v>115</v>
      </c>
      <c r="C13" s="2" t="s">
        <v>116</v>
      </c>
      <c r="D13" s="2" t="s">
        <v>117</v>
      </c>
      <c r="F13" s="9"/>
      <c r="G13" s="9" t="s">
        <v>66</v>
      </c>
      <c r="I13" s="9"/>
    </row>
    <row r="14" spans="1:9" x14ac:dyDescent="0.15">
      <c r="A14" s="2" t="s">
        <v>31</v>
      </c>
      <c r="B14" s="2" t="s">
        <v>118</v>
      </c>
      <c r="C14" s="2" t="s">
        <v>119</v>
      </c>
      <c r="D14" s="2" t="s">
        <v>29</v>
      </c>
      <c r="F14" s="9"/>
      <c r="G14" s="10" t="s">
        <v>67</v>
      </c>
      <c r="I14" s="9"/>
    </row>
    <row r="15" spans="1:9" x14ac:dyDescent="0.15">
      <c r="A15" s="2" t="s">
        <v>120</v>
      </c>
      <c r="B15" s="2" t="s">
        <v>121</v>
      </c>
      <c r="C15" s="2" t="s">
        <v>122</v>
      </c>
      <c r="D15" s="2" t="s">
        <v>123</v>
      </c>
      <c r="F15" s="9"/>
      <c r="G15" s="3" t="s">
        <v>124</v>
      </c>
      <c r="I15" s="9"/>
    </row>
    <row r="16" spans="1:9" ht="12.75" x14ac:dyDescent="0.15">
      <c r="A16" s="2" t="s">
        <v>125</v>
      </c>
      <c r="B16" s="2" t="s">
        <v>126</v>
      </c>
      <c r="C16" s="2" t="s">
        <v>127</v>
      </c>
      <c r="F16" s="11"/>
      <c r="G16" s="10" t="s">
        <v>68</v>
      </c>
      <c r="I16" s="9"/>
    </row>
    <row r="17" spans="1:9" x14ac:dyDescent="0.15">
      <c r="A17" s="12"/>
      <c r="B17" s="2" t="s">
        <v>38</v>
      </c>
      <c r="C17" s="2" t="s">
        <v>128</v>
      </c>
      <c r="F17" s="9"/>
      <c r="G17" s="10" t="s">
        <v>69</v>
      </c>
      <c r="I17" s="9"/>
    </row>
    <row r="18" spans="1:9" x14ac:dyDescent="0.15">
      <c r="B18" s="2" t="s">
        <v>129</v>
      </c>
      <c r="C18" s="2" t="s">
        <v>130</v>
      </c>
      <c r="F18" s="9"/>
      <c r="G18" s="9"/>
      <c r="I18" s="9"/>
    </row>
    <row r="19" spans="1:9" x14ac:dyDescent="0.15">
      <c r="B19" s="2" t="s">
        <v>131</v>
      </c>
      <c r="C19" s="2" t="s">
        <v>132</v>
      </c>
      <c r="G19" s="3"/>
    </row>
    <row r="20" spans="1:9" x14ac:dyDescent="0.15">
      <c r="B20" s="2" t="s">
        <v>133</v>
      </c>
      <c r="C20" s="2" t="s">
        <v>134</v>
      </c>
      <c r="G20" s="3"/>
    </row>
    <row r="21" spans="1:9" x14ac:dyDescent="0.15">
      <c r="B21" s="2" t="s">
        <v>135</v>
      </c>
      <c r="C21" s="2" t="s">
        <v>136</v>
      </c>
      <c r="G21" s="3"/>
    </row>
    <row r="22" spans="1:9" x14ac:dyDescent="0.15">
      <c r="B22" s="2" t="s">
        <v>137</v>
      </c>
      <c r="C22" s="2" t="s">
        <v>138</v>
      </c>
      <c r="G22" s="3"/>
    </row>
    <row r="23" spans="1:9" x14ac:dyDescent="0.15">
      <c r="B23" s="2" t="s">
        <v>139</v>
      </c>
      <c r="C23" s="2" t="s">
        <v>140</v>
      </c>
    </row>
    <row r="24" spans="1:9" x14ac:dyDescent="0.15">
      <c r="B24" s="2" t="s">
        <v>141</v>
      </c>
      <c r="C24" s="2" t="s">
        <v>142</v>
      </c>
    </row>
    <row r="25" spans="1:9" x14ac:dyDescent="0.15">
      <c r="B25" s="2" t="s">
        <v>143</v>
      </c>
      <c r="C25" s="2" t="s">
        <v>144</v>
      </c>
    </row>
    <row r="26" spans="1:9" x14ac:dyDescent="0.15">
      <c r="B26" s="2" t="s">
        <v>145</v>
      </c>
      <c r="C26" s="2" t="s">
        <v>146</v>
      </c>
    </row>
    <row r="27" spans="1:9" x14ac:dyDescent="0.15">
      <c r="B27" s="2" t="s">
        <v>147</v>
      </c>
      <c r="C27" s="2" t="s">
        <v>148</v>
      </c>
    </row>
    <row r="28" spans="1:9" x14ac:dyDescent="0.15">
      <c r="B28" s="2" t="s">
        <v>149</v>
      </c>
      <c r="C28" s="2" t="s">
        <v>150</v>
      </c>
    </row>
    <row r="29" spans="1:9" x14ac:dyDescent="0.15">
      <c r="B29" s="2" t="s">
        <v>151</v>
      </c>
      <c r="C29" s="2" t="s">
        <v>152</v>
      </c>
    </row>
    <row r="30" spans="1:9" x14ac:dyDescent="0.15">
      <c r="B30" s="2" t="s">
        <v>153</v>
      </c>
      <c r="C30" s="2" t="s">
        <v>154</v>
      </c>
      <c r="F30" s="9"/>
    </row>
    <row r="31" spans="1:9" x14ac:dyDescent="0.15">
      <c r="B31" s="2" t="s">
        <v>155</v>
      </c>
      <c r="C31" s="2" t="s">
        <v>156</v>
      </c>
      <c r="F31" s="9"/>
    </row>
    <row r="32" spans="1:9" x14ac:dyDescent="0.15">
      <c r="B32" s="2" t="s">
        <v>157</v>
      </c>
      <c r="C32" s="2" t="s">
        <v>158</v>
      </c>
      <c r="F32" s="9"/>
    </row>
    <row r="33" spans="2:10" x14ac:dyDescent="0.15">
      <c r="B33" s="2" t="s">
        <v>159</v>
      </c>
      <c r="C33" s="2" t="s">
        <v>160</v>
      </c>
      <c r="F33" s="9"/>
    </row>
    <row r="34" spans="2:10" x14ac:dyDescent="0.15">
      <c r="B34" s="2" t="s">
        <v>161</v>
      </c>
      <c r="C34" s="2" t="s">
        <v>162</v>
      </c>
      <c r="F34" s="9"/>
    </row>
    <row r="35" spans="2:10" x14ac:dyDescent="0.15">
      <c r="B35" s="2" t="s">
        <v>163</v>
      </c>
      <c r="C35" s="2" t="s">
        <v>164</v>
      </c>
      <c r="F35" s="9"/>
    </row>
    <row r="36" spans="2:10" x14ac:dyDescent="0.15">
      <c r="B36" s="2" t="s">
        <v>165</v>
      </c>
      <c r="C36" s="2" t="s">
        <v>166</v>
      </c>
      <c r="F36" s="9"/>
    </row>
    <row r="37" spans="2:10" x14ac:dyDescent="0.15">
      <c r="C37" s="2" t="s">
        <v>167</v>
      </c>
      <c r="F37" s="9"/>
    </row>
    <row r="38" spans="2:10" x14ac:dyDescent="0.15">
      <c r="C38" s="2" t="s">
        <v>168</v>
      </c>
      <c r="F38" s="9"/>
    </row>
    <row r="39" spans="2:10" x14ac:dyDescent="0.15">
      <c r="C39" s="2" t="s">
        <v>169</v>
      </c>
      <c r="F39" s="9"/>
    </row>
    <row r="40" spans="2:10" x14ac:dyDescent="0.15">
      <c r="C40" s="2" t="s">
        <v>170</v>
      </c>
      <c r="D40" s="3"/>
      <c r="F40" s="9"/>
    </row>
    <row r="41" spans="2:10" x14ac:dyDescent="0.15">
      <c r="C41" s="2" t="s">
        <v>171</v>
      </c>
      <c r="D41" s="3"/>
      <c r="F41" s="9"/>
    </row>
    <row r="42" spans="2:10" x14ac:dyDescent="0.15">
      <c r="C42" s="2" t="s">
        <v>172</v>
      </c>
      <c r="D42" s="3"/>
      <c r="F42" s="9"/>
      <c r="H42" s="8"/>
      <c r="I42" s="6"/>
      <c r="J42" s="6"/>
    </row>
    <row r="43" spans="2:10" x14ac:dyDescent="0.15">
      <c r="C43" s="2" t="s">
        <v>173</v>
      </c>
      <c r="D43" s="3"/>
      <c r="F43" s="9"/>
    </row>
    <row r="44" spans="2:10" x14ac:dyDescent="0.15">
      <c r="C44" s="2" t="s">
        <v>174</v>
      </c>
      <c r="D44" s="3"/>
    </row>
    <row r="45" spans="2:10" x14ac:dyDescent="0.15">
      <c r="C45" s="2" t="s">
        <v>175</v>
      </c>
    </row>
    <row r="46" spans="2:10" x14ac:dyDescent="0.15">
      <c r="C46" s="2" t="s">
        <v>176</v>
      </c>
    </row>
    <row r="47" spans="2:10" x14ac:dyDescent="0.15">
      <c r="C47" s="2" t="s">
        <v>177</v>
      </c>
    </row>
    <row r="48" spans="2:10" x14ac:dyDescent="0.15">
      <c r="C48" s="2" t="s">
        <v>178</v>
      </c>
    </row>
    <row r="49" spans="3:3" x14ac:dyDescent="0.15">
      <c r="C49" s="2" t="s">
        <v>179</v>
      </c>
    </row>
    <row r="50" spans="3:3" x14ac:dyDescent="0.15">
      <c r="C50" s="2" t="s">
        <v>180</v>
      </c>
    </row>
    <row r="51" spans="3:3" x14ac:dyDescent="0.15">
      <c r="C51" s="2" t="s">
        <v>181</v>
      </c>
    </row>
    <row r="52" spans="3:3" x14ac:dyDescent="0.15">
      <c r="C52" s="2" t="s">
        <v>182</v>
      </c>
    </row>
  </sheetData>
  <mergeCells count="1">
    <mergeCell ref="A1:D1"/>
  </mergeCells>
  <phoneticPr fontId="29" type="noConversion"/>
  <pageMargins left="0.75" right="0.75" top="1" bottom="1" header="0.5" footer="0.5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遗留隐患跟进表</vt:lpstr>
      <vt:lpstr>隐患汇总表</vt:lpstr>
      <vt:lpstr>统计分析表</vt:lpstr>
      <vt:lpstr>隐患分类标准</vt:lpstr>
      <vt:lpstr>发现渠道</vt:lpstr>
      <vt:lpstr>管理因素</vt:lpstr>
      <vt:lpstr>环境因素</vt:lpstr>
      <vt:lpstr>人的因素</vt:lpstr>
      <vt:lpstr>位置_部门</vt:lpstr>
      <vt:lpstr>位置部门</vt:lpstr>
      <vt:lpstr>物的因素</vt:lpstr>
      <vt:lpstr>隐患大类</vt:lpstr>
    </vt:vector>
  </TitlesOfParts>
  <Company>Microsoft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姚金昌</cp:lastModifiedBy>
  <cp:lastPrinted>2009-10-29T02:30:00Z</cp:lastPrinted>
  <dcterms:created xsi:type="dcterms:W3CDTF">2005-12-14T06:36:00Z</dcterms:created>
  <dcterms:modified xsi:type="dcterms:W3CDTF">2025-08-22T09:41:36Z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79AF9E2D3B104D2995A4B8A91A138B79</vt:lpwstr>
  </property>
</Properties>
</file>