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E:\生产管理部管理工作\安环办\危险源识别\2025年危险源识别\"/>
    </mc:Choice>
  </mc:AlternateContent>
  <xr:revisionPtr revIDLastSave="0" documentId="13_ncr:1_{8CD74BE7-CC83-4926-8232-B285F0F0B2F0}" xr6:coauthVersionLast="36" xr6:coauthVersionMax="36" xr10:uidLastSave="{00000000-0000-0000-0000-000000000000}"/>
  <bookViews>
    <workbookView xWindow="0" yWindow="0" windowWidth="22260" windowHeight="12645" firstSheet="1" activeTab="3" xr2:uid="{00000000-000D-0000-FFFF-FFFF00000000}"/>
  </bookViews>
  <sheets>
    <sheet name="生产管理部危险因素识别及评价清单" sheetId="1" r:id="rId1"/>
    <sheet name="生产管理部危险因素识别及评价清单 (新增)" sheetId="5" r:id="rId2"/>
    <sheet name="生产管理部相关方（瑞悦）危险因素识别及评价清单 " sheetId="2" r:id="rId3"/>
    <sheet name="生产管理部相关方（吉速物流因素识别及评价清单 " sheetId="4" r:id="rId4"/>
    <sheet name="说明" sheetId="3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9" i="4" l="1"/>
  <c r="T79" i="4"/>
  <c r="R79" i="4"/>
  <c r="S79" i="4" s="1"/>
  <c r="AD78" i="4"/>
  <c r="R78" i="4"/>
  <c r="S78" i="4" s="1"/>
  <c r="AD77" i="4"/>
  <c r="R77" i="4"/>
  <c r="T77" i="4" s="1"/>
  <c r="AD76" i="4"/>
  <c r="T76" i="4"/>
  <c r="R76" i="4"/>
  <c r="S76" i="4" s="1"/>
  <c r="AD75" i="4"/>
  <c r="R75" i="4"/>
  <c r="S75" i="4" s="1"/>
  <c r="AD74" i="4"/>
  <c r="R74" i="4"/>
  <c r="T74" i="4" s="1"/>
  <c r="AD73" i="4"/>
  <c r="T73" i="4"/>
  <c r="R73" i="4"/>
  <c r="S73" i="4" s="1"/>
  <c r="AD72" i="4"/>
  <c r="R72" i="4"/>
  <c r="S72" i="4" s="1"/>
  <c r="AD71" i="4"/>
  <c r="R71" i="4"/>
  <c r="T71" i="4" s="1"/>
  <c r="AD70" i="4"/>
  <c r="T70" i="4"/>
  <c r="R70" i="4"/>
  <c r="S70" i="4" s="1"/>
  <c r="AD69" i="4"/>
  <c r="R69" i="4"/>
  <c r="S69" i="4" s="1"/>
  <c r="AD68" i="4"/>
  <c r="R68" i="4"/>
  <c r="S68" i="4" s="1"/>
  <c r="AD67" i="4"/>
  <c r="T67" i="4"/>
  <c r="R67" i="4"/>
  <c r="S67" i="4" s="1"/>
  <c r="AD66" i="4"/>
  <c r="R66" i="4"/>
  <c r="S66" i="4" s="1"/>
  <c r="AD65" i="4"/>
  <c r="R65" i="4"/>
  <c r="T65" i="4" s="1"/>
  <c r="AD64" i="4"/>
  <c r="T64" i="4"/>
  <c r="R64" i="4"/>
  <c r="S64" i="4" s="1"/>
  <c r="AD63" i="4"/>
  <c r="R63" i="4"/>
  <c r="S63" i="4" s="1"/>
  <c r="AD62" i="4"/>
  <c r="R62" i="4"/>
  <c r="T62" i="4" s="1"/>
  <c r="AD61" i="4"/>
  <c r="T61" i="4"/>
  <c r="R61" i="4"/>
  <c r="S61" i="4" s="1"/>
  <c r="AD60" i="4"/>
  <c r="R60" i="4"/>
  <c r="S60" i="4" s="1"/>
  <c r="AD59" i="4"/>
  <c r="R59" i="4"/>
  <c r="T59" i="4" s="1"/>
  <c r="AD58" i="4"/>
  <c r="T58" i="4"/>
  <c r="S58" i="4"/>
  <c r="R58" i="4"/>
  <c r="AD57" i="4"/>
  <c r="R57" i="4"/>
  <c r="S57" i="4" s="1"/>
  <c r="AD56" i="4"/>
  <c r="R56" i="4"/>
  <c r="S56" i="4" s="1"/>
  <c r="AD55" i="4"/>
  <c r="T55" i="4"/>
  <c r="S55" i="4"/>
  <c r="R55" i="4"/>
  <c r="AD54" i="4"/>
  <c r="R54" i="4"/>
  <c r="S54" i="4" s="1"/>
  <c r="AD53" i="4"/>
  <c r="R53" i="4"/>
  <c r="S53" i="4" s="1"/>
  <c r="AD52" i="4"/>
  <c r="T52" i="4"/>
  <c r="S52" i="4"/>
  <c r="R52" i="4"/>
  <c r="AD51" i="4"/>
  <c r="R51" i="4"/>
  <c r="S51" i="4" s="1"/>
  <c r="AD50" i="4"/>
  <c r="R50" i="4"/>
  <c r="S50" i="4" s="1"/>
  <c r="AD49" i="4"/>
  <c r="T49" i="4"/>
  <c r="S49" i="4"/>
  <c r="R49" i="4"/>
  <c r="AD48" i="4"/>
  <c r="R48" i="4"/>
  <c r="S48" i="4" s="1"/>
  <c r="AD47" i="4"/>
  <c r="R47" i="4"/>
  <c r="S47" i="4" s="1"/>
  <c r="AD46" i="4"/>
  <c r="T46" i="4"/>
  <c r="S46" i="4"/>
  <c r="R46" i="4"/>
  <c r="AD45" i="4"/>
  <c r="R45" i="4"/>
  <c r="S45" i="4" s="1"/>
  <c r="AD44" i="4"/>
  <c r="R44" i="4"/>
  <c r="S44" i="4" s="1"/>
  <c r="AD43" i="4"/>
  <c r="T43" i="4"/>
  <c r="S43" i="4"/>
  <c r="R43" i="4"/>
  <c r="AD42" i="4"/>
  <c r="R42" i="4"/>
  <c r="S42" i="4" s="1"/>
  <c r="AD41" i="4"/>
  <c r="R41" i="4"/>
  <c r="T41" i="4" s="1"/>
  <c r="AD40" i="4"/>
  <c r="T40" i="4"/>
  <c r="S40" i="4"/>
  <c r="R40" i="4"/>
  <c r="AD39" i="4"/>
  <c r="R39" i="4"/>
  <c r="S39" i="4" s="1"/>
  <c r="AD38" i="4"/>
  <c r="R38" i="4"/>
  <c r="S38" i="4" s="1"/>
  <c r="AD37" i="4"/>
  <c r="T37" i="4"/>
  <c r="S37" i="4"/>
  <c r="R37" i="4"/>
  <c r="AD36" i="4"/>
  <c r="R36" i="4"/>
  <c r="S36" i="4" s="1"/>
  <c r="AD35" i="4"/>
  <c r="R35" i="4"/>
  <c r="T35" i="4" s="1"/>
  <c r="AD34" i="4"/>
  <c r="T34" i="4"/>
  <c r="S34" i="4"/>
  <c r="R34" i="4"/>
  <c r="AD33" i="4"/>
  <c r="R33" i="4"/>
  <c r="T33" i="4" s="1"/>
  <c r="AD32" i="4"/>
  <c r="R32" i="4"/>
  <c r="T32" i="4" s="1"/>
  <c r="AD31" i="4"/>
  <c r="T31" i="4"/>
  <c r="S31" i="4"/>
  <c r="R31" i="4"/>
  <c r="AD30" i="4"/>
  <c r="R30" i="4"/>
  <c r="T30" i="4" s="1"/>
  <c r="AD29" i="4"/>
  <c r="R29" i="4"/>
  <c r="S29" i="4" s="1"/>
  <c r="AD28" i="4"/>
  <c r="R28" i="4"/>
  <c r="T28" i="4" s="1"/>
  <c r="AD27" i="4"/>
  <c r="R27" i="4"/>
  <c r="T27" i="4" s="1"/>
  <c r="AD26" i="4"/>
  <c r="R26" i="4"/>
  <c r="S26" i="4" s="1"/>
  <c r="AD25" i="4"/>
  <c r="R25" i="4"/>
  <c r="T25" i="4" s="1"/>
  <c r="AD24" i="4"/>
  <c r="S24" i="4"/>
  <c r="R24" i="4"/>
  <c r="T24" i="4" s="1"/>
  <c r="AD23" i="4"/>
  <c r="T23" i="4"/>
  <c r="R23" i="4"/>
  <c r="S23" i="4" s="1"/>
  <c r="AD22" i="4"/>
  <c r="R22" i="4"/>
  <c r="T22" i="4" s="1"/>
  <c r="AD21" i="4"/>
  <c r="R21" i="4"/>
  <c r="T21" i="4" s="1"/>
  <c r="AD20" i="4"/>
  <c r="R20" i="4"/>
  <c r="S20" i="4" s="1"/>
  <c r="AD19" i="4"/>
  <c r="R19" i="4"/>
  <c r="T19" i="4" s="1"/>
  <c r="AD18" i="4"/>
  <c r="R18" i="4"/>
  <c r="T18" i="4" s="1"/>
  <c r="AD17" i="4"/>
  <c r="R17" i="4"/>
  <c r="S17" i="4" s="1"/>
  <c r="AD16" i="4"/>
  <c r="R16" i="4"/>
  <c r="T16" i="4" s="1"/>
  <c r="AD15" i="4"/>
  <c r="S15" i="4"/>
  <c r="R15" i="4"/>
  <c r="T15" i="4" s="1"/>
  <c r="AD14" i="4"/>
  <c r="T14" i="4"/>
  <c r="R14" i="4"/>
  <c r="S14" i="4" s="1"/>
  <c r="AD13" i="4"/>
  <c r="R13" i="4"/>
  <c r="T13" i="4" s="1"/>
  <c r="AD12" i="4"/>
  <c r="R12" i="4"/>
  <c r="T12" i="4" s="1"/>
  <c r="AD11" i="4"/>
  <c r="R11" i="4"/>
  <c r="S11" i="4" s="1"/>
  <c r="AD10" i="4"/>
  <c r="R10" i="4"/>
  <c r="T10" i="4" s="1"/>
  <c r="AD9" i="4"/>
  <c r="R9" i="4"/>
  <c r="T9" i="4" s="1"/>
  <c r="AD8" i="4"/>
  <c r="R8" i="4"/>
  <c r="S8" i="4" s="1"/>
  <c r="AD7" i="4"/>
  <c r="R7" i="4"/>
  <c r="T7" i="4" s="1"/>
  <c r="AD6" i="4"/>
  <c r="S6" i="4"/>
  <c r="R6" i="4"/>
  <c r="T6" i="4" s="1"/>
  <c r="AD5" i="4"/>
  <c r="T5" i="4"/>
  <c r="R5" i="4"/>
  <c r="S5" i="4" s="1"/>
  <c r="AD41" i="2"/>
  <c r="T41" i="2"/>
  <c r="S41" i="2"/>
  <c r="R41" i="2"/>
  <c r="AD40" i="2"/>
  <c r="R40" i="2"/>
  <c r="S40" i="2" s="1"/>
  <c r="AD39" i="2"/>
  <c r="R39" i="2"/>
  <c r="T39" i="2" s="1"/>
  <c r="AD38" i="2"/>
  <c r="T38" i="2"/>
  <c r="S38" i="2"/>
  <c r="R38" i="2"/>
  <c r="AD37" i="2"/>
  <c r="R37" i="2"/>
  <c r="S37" i="2" s="1"/>
  <c r="AD36" i="2"/>
  <c r="R36" i="2"/>
  <c r="T36" i="2" s="1"/>
  <c r="AD35" i="2"/>
  <c r="T35" i="2"/>
  <c r="S35" i="2"/>
  <c r="R35" i="2"/>
  <c r="AD34" i="2"/>
  <c r="R34" i="2"/>
  <c r="S34" i="2" s="1"/>
  <c r="AD33" i="2"/>
  <c r="R33" i="2"/>
  <c r="T33" i="2" s="1"/>
  <c r="AD32" i="2"/>
  <c r="T32" i="2"/>
  <c r="S32" i="2"/>
  <c r="R32" i="2"/>
  <c r="AD31" i="2"/>
  <c r="R31" i="2"/>
  <c r="S31" i="2" s="1"/>
  <c r="AD30" i="2"/>
  <c r="R30" i="2"/>
  <c r="T30" i="2" s="1"/>
  <c r="AD29" i="2"/>
  <c r="T29" i="2"/>
  <c r="S29" i="2"/>
  <c r="R29" i="2"/>
  <c r="AD28" i="2"/>
  <c r="R28" i="2"/>
  <c r="S28" i="2" s="1"/>
  <c r="AD27" i="2"/>
  <c r="R27" i="2"/>
  <c r="T27" i="2" s="1"/>
  <c r="AD26" i="2"/>
  <c r="T26" i="2"/>
  <c r="S26" i="2"/>
  <c r="R26" i="2"/>
  <c r="AD25" i="2"/>
  <c r="R25" i="2"/>
  <c r="S25" i="2" s="1"/>
  <c r="AD24" i="2"/>
  <c r="R24" i="2"/>
  <c r="T24" i="2" s="1"/>
  <c r="AD23" i="2"/>
  <c r="T23" i="2"/>
  <c r="S23" i="2"/>
  <c r="R23" i="2"/>
  <c r="AD22" i="2"/>
  <c r="R22" i="2"/>
  <c r="S22" i="2" s="1"/>
  <c r="AD21" i="2"/>
  <c r="R21" i="2"/>
  <c r="T21" i="2" s="1"/>
  <c r="AD20" i="2"/>
  <c r="T20" i="2"/>
  <c r="S20" i="2"/>
  <c r="R20" i="2"/>
  <c r="AD19" i="2"/>
  <c r="R19" i="2"/>
  <c r="S19" i="2" s="1"/>
  <c r="AD18" i="2"/>
  <c r="R18" i="2"/>
  <c r="T18" i="2" s="1"/>
  <c r="AD17" i="2"/>
  <c r="T17" i="2"/>
  <c r="S17" i="2"/>
  <c r="R17" i="2"/>
  <c r="AD16" i="2"/>
  <c r="R16" i="2"/>
  <c r="S16" i="2" s="1"/>
  <c r="AD15" i="2"/>
  <c r="R15" i="2"/>
  <c r="T15" i="2" s="1"/>
  <c r="AD14" i="2"/>
  <c r="T14" i="2"/>
  <c r="S14" i="2"/>
  <c r="R14" i="2"/>
  <c r="AD13" i="2"/>
  <c r="R13" i="2"/>
  <c r="S13" i="2" s="1"/>
  <c r="AD12" i="2"/>
  <c r="R12" i="2"/>
  <c r="T12" i="2" s="1"/>
  <c r="AD11" i="2"/>
  <c r="T11" i="2"/>
  <c r="S11" i="2"/>
  <c r="R11" i="2"/>
  <c r="AD10" i="2"/>
  <c r="R10" i="2"/>
  <c r="S10" i="2" s="1"/>
  <c r="AD9" i="2"/>
  <c r="R9" i="2"/>
  <c r="T9" i="2" s="1"/>
  <c r="AD8" i="2"/>
  <c r="T8" i="2"/>
  <c r="S8" i="2"/>
  <c r="R8" i="2"/>
  <c r="AD7" i="2"/>
  <c r="R7" i="2"/>
  <c r="S7" i="2" s="1"/>
  <c r="AD6" i="2"/>
  <c r="R6" i="2"/>
  <c r="T6" i="2" s="1"/>
  <c r="AD5" i="2"/>
  <c r="T5" i="2"/>
  <c r="S5" i="2"/>
  <c r="R5" i="2"/>
  <c r="AD85" i="1"/>
  <c r="R85" i="1"/>
  <c r="T85" i="1" s="1"/>
  <c r="AD84" i="1"/>
  <c r="T84" i="1"/>
  <c r="S84" i="1"/>
  <c r="R84" i="1"/>
  <c r="AD83" i="1"/>
  <c r="R83" i="1"/>
  <c r="T83" i="1" s="1"/>
  <c r="AD82" i="1"/>
  <c r="R82" i="1"/>
  <c r="T82" i="1" s="1"/>
  <c r="AD81" i="1"/>
  <c r="T81" i="1"/>
  <c r="S81" i="1"/>
  <c r="R81" i="1"/>
  <c r="AD80" i="1"/>
  <c r="R80" i="1"/>
  <c r="T80" i="1" s="1"/>
  <c r="AD79" i="1"/>
  <c r="R79" i="1"/>
  <c r="T79" i="1" s="1"/>
  <c r="AD78" i="1"/>
  <c r="S78" i="1"/>
  <c r="R78" i="1"/>
  <c r="T78" i="1" s="1"/>
  <c r="AD77" i="1"/>
  <c r="T77" i="1"/>
  <c r="R77" i="1"/>
  <c r="S77" i="1" s="1"/>
  <c r="AD76" i="1"/>
  <c r="R76" i="1"/>
  <c r="T76" i="1" s="1"/>
  <c r="AD75" i="1"/>
  <c r="T75" i="1"/>
  <c r="S75" i="1"/>
  <c r="R75" i="1"/>
  <c r="AD74" i="1"/>
  <c r="T74" i="1"/>
  <c r="R74" i="1"/>
  <c r="S74" i="1" s="1"/>
  <c r="AD73" i="1"/>
  <c r="R73" i="1"/>
  <c r="T73" i="1" s="1"/>
  <c r="AD72" i="1"/>
  <c r="T72" i="1"/>
  <c r="S72" i="1"/>
  <c r="R72" i="1"/>
  <c r="AD71" i="1"/>
  <c r="T71" i="1"/>
  <c r="R71" i="1"/>
  <c r="S71" i="1" s="1"/>
  <c r="AD70" i="1"/>
  <c r="R70" i="1"/>
  <c r="T70" i="1" s="1"/>
  <c r="AD69" i="1"/>
  <c r="T69" i="1"/>
  <c r="S69" i="1"/>
  <c r="R69" i="1"/>
  <c r="AD68" i="1"/>
  <c r="T68" i="1"/>
  <c r="R68" i="1"/>
  <c r="S68" i="1" s="1"/>
  <c r="AD67" i="1"/>
  <c r="R67" i="1"/>
  <c r="T67" i="1" s="1"/>
  <c r="AD66" i="1"/>
  <c r="T66" i="1"/>
  <c r="S66" i="1"/>
  <c r="R66" i="1"/>
  <c r="AD65" i="1"/>
  <c r="T65" i="1"/>
  <c r="R65" i="1"/>
  <c r="S65" i="1" s="1"/>
  <c r="AD64" i="1"/>
  <c r="R64" i="1"/>
  <c r="T64" i="1" s="1"/>
  <c r="AD63" i="1"/>
  <c r="T63" i="1"/>
  <c r="S63" i="1"/>
  <c r="R63" i="1"/>
  <c r="AD62" i="1"/>
  <c r="T62" i="1"/>
  <c r="R62" i="1"/>
  <c r="S62" i="1" s="1"/>
  <c r="AD61" i="1"/>
  <c r="R61" i="1"/>
  <c r="T61" i="1" s="1"/>
  <c r="AD60" i="1"/>
  <c r="T60" i="1"/>
  <c r="S60" i="1"/>
  <c r="R60" i="1"/>
  <c r="AD59" i="1"/>
  <c r="T59" i="1"/>
  <c r="R59" i="1"/>
  <c r="S59" i="1" s="1"/>
  <c r="AD58" i="1"/>
  <c r="R58" i="1"/>
  <c r="T58" i="1" s="1"/>
  <c r="AD57" i="1"/>
  <c r="T57" i="1"/>
  <c r="S57" i="1"/>
  <c r="R57" i="1"/>
  <c r="AD56" i="1"/>
  <c r="T56" i="1"/>
  <c r="R56" i="1"/>
  <c r="S56" i="1" s="1"/>
  <c r="AD55" i="1"/>
  <c r="R55" i="1"/>
  <c r="T55" i="1" s="1"/>
  <c r="AD54" i="1"/>
  <c r="T54" i="1"/>
  <c r="S54" i="1"/>
  <c r="R54" i="1"/>
  <c r="AD53" i="1"/>
  <c r="T53" i="1"/>
  <c r="R53" i="1"/>
  <c r="S53" i="1" s="1"/>
  <c r="AD52" i="1"/>
  <c r="R52" i="1"/>
  <c r="T52" i="1" s="1"/>
  <c r="AD51" i="1"/>
  <c r="T51" i="1"/>
  <c r="S51" i="1"/>
  <c r="R51" i="1"/>
  <c r="S33" i="4" l="1"/>
  <c r="T36" i="4"/>
  <c r="T48" i="4"/>
  <c r="T51" i="4"/>
  <c r="T57" i="4"/>
  <c r="T60" i="4"/>
  <c r="T63" i="4"/>
  <c r="T66" i="4"/>
  <c r="T69" i="4"/>
  <c r="T72" i="4"/>
  <c r="T75" i="4"/>
  <c r="S32" i="4"/>
  <c r="S35" i="4"/>
  <c r="S41" i="4"/>
  <c r="S59" i="4"/>
  <c r="S62" i="4"/>
  <c r="S65" i="4"/>
  <c r="S71" i="4"/>
  <c r="S74" i="4"/>
  <c r="S77" i="4"/>
  <c r="T38" i="4"/>
  <c r="T44" i="4"/>
  <c r="T47" i="4"/>
  <c r="T50" i="4"/>
  <c r="T53" i="4"/>
  <c r="T56" i="4"/>
  <c r="T68" i="4"/>
  <c r="T39" i="4"/>
  <c r="T42" i="4"/>
  <c r="T45" i="4"/>
  <c r="T54" i="4"/>
  <c r="T78" i="4"/>
  <c r="T11" i="4"/>
  <c r="T20" i="4"/>
  <c r="T29" i="4"/>
  <c r="S9" i="4"/>
  <c r="S18" i="4"/>
  <c r="S27" i="4"/>
  <c r="S12" i="4"/>
  <c r="S21" i="4"/>
  <c r="S30" i="4"/>
  <c r="T8" i="4"/>
  <c r="T17" i="4"/>
  <c r="T26" i="4"/>
  <c r="S7" i="4"/>
  <c r="S10" i="4"/>
  <c r="S13" i="4"/>
  <c r="S16" i="4"/>
  <c r="S19" i="4"/>
  <c r="S22" i="4"/>
  <c r="S25" i="4"/>
  <c r="S28" i="4"/>
  <c r="T7" i="2"/>
  <c r="T10" i="2"/>
  <c r="T13" i="2"/>
  <c r="T16" i="2"/>
  <c r="T19" i="2"/>
  <c r="T22" i="2"/>
  <c r="T25" i="2"/>
  <c r="T28" i="2"/>
  <c r="T31" i="2"/>
  <c r="T34" i="2"/>
  <c r="T37" i="2"/>
  <c r="T40" i="2"/>
  <c r="S6" i="2"/>
  <c r="S9" i="2"/>
  <c r="S12" i="2"/>
  <c r="S15" i="2"/>
  <c r="S18" i="2"/>
  <c r="S21" i="2"/>
  <c r="S24" i="2"/>
  <c r="S27" i="2"/>
  <c r="S30" i="2"/>
  <c r="S33" i="2"/>
  <c r="S36" i="2"/>
  <c r="S39" i="2"/>
  <c r="S85" i="1"/>
  <c r="S80" i="1"/>
  <c r="S83" i="1"/>
  <c r="S79" i="1"/>
  <c r="S82" i="1"/>
  <c r="S52" i="1"/>
  <c r="S55" i="1"/>
  <c r="S58" i="1"/>
  <c r="S61" i="1"/>
  <c r="S64" i="1"/>
  <c r="S67" i="1"/>
  <c r="S70" i="1"/>
  <c r="S73" i="1"/>
  <c r="S76" i="1"/>
  <c r="AD9" i="5" l="1"/>
  <c r="AE9" i="5" s="1"/>
  <c r="R9" i="5"/>
  <c r="S9" i="5" s="1"/>
  <c r="AD8" i="5"/>
  <c r="AE8" i="5" s="1"/>
  <c r="R8" i="5"/>
  <c r="S8" i="5" s="1"/>
  <c r="AD7" i="5"/>
  <c r="AE7" i="5" s="1"/>
  <c r="R7" i="5"/>
  <c r="T7" i="5" s="1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5" i="4"/>
  <c r="AE5" i="2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D5" i="1"/>
  <c r="AE5" i="1" s="1"/>
  <c r="AD6" i="1"/>
  <c r="AE6" i="1" s="1"/>
  <c r="AD7" i="1"/>
  <c r="AE7" i="1" s="1"/>
  <c r="AD8" i="1"/>
  <c r="AE8" i="1" s="1"/>
  <c r="AD9" i="1"/>
  <c r="AE9" i="1" s="1"/>
  <c r="AD10" i="1"/>
  <c r="AE10" i="1" s="1"/>
  <c r="AD11" i="1"/>
  <c r="AE11" i="1" s="1"/>
  <c r="AD12" i="1"/>
  <c r="AE12" i="1" s="1"/>
  <c r="AD13" i="1"/>
  <c r="AE13" i="1" s="1"/>
  <c r="AD14" i="1"/>
  <c r="AE14" i="1" s="1"/>
  <c r="AD15" i="1"/>
  <c r="AE15" i="1" s="1"/>
  <c r="AD16" i="1"/>
  <c r="AE16" i="1" s="1"/>
  <c r="AD17" i="1"/>
  <c r="AE17" i="1" s="1"/>
  <c r="AD18" i="1"/>
  <c r="AE18" i="1" s="1"/>
  <c r="AD19" i="1"/>
  <c r="AE19" i="1" s="1"/>
  <c r="AD20" i="1"/>
  <c r="AE20" i="1" s="1"/>
  <c r="AD21" i="1"/>
  <c r="AE21" i="1" s="1"/>
  <c r="AD22" i="1"/>
  <c r="AE22" i="1" s="1"/>
  <c r="AD23" i="1"/>
  <c r="AE23" i="1" s="1"/>
  <c r="AD24" i="1"/>
  <c r="AE24" i="1" s="1"/>
  <c r="AD25" i="1"/>
  <c r="AE25" i="1" s="1"/>
  <c r="AD26" i="1"/>
  <c r="AE26" i="1" s="1"/>
  <c r="AD27" i="1"/>
  <c r="AE27" i="1" s="1"/>
  <c r="AD28" i="1"/>
  <c r="AE28" i="1" s="1"/>
  <c r="AD29" i="1"/>
  <c r="AE29" i="1" s="1"/>
  <c r="AD30" i="1"/>
  <c r="AE30" i="1" s="1"/>
  <c r="AD31" i="1"/>
  <c r="AE31" i="1" s="1"/>
  <c r="AD32" i="1"/>
  <c r="AE32" i="1" s="1"/>
  <c r="AD33" i="1"/>
  <c r="AE33" i="1" s="1"/>
  <c r="AD34" i="1"/>
  <c r="AE34" i="1" s="1"/>
  <c r="AD35" i="1"/>
  <c r="AE35" i="1" s="1"/>
  <c r="AD36" i="1"/>
  <c r="AE36" i="1" s="1"/>
  <c r="AD37" i="1"/>
  <c r="AE37" i="1" s="1"/>
  <c r="AD38" i="1"/>
  <c r="AE38" i="1" s="1"/>
  <c r="AD39" i="1"/>
  <c r="AE39" i="1" s="1"/>
  <c r="AD40" i="1"/>
  <c r="AE40" i="1" s="1"/>
  <c r="AD41" i="1"/>
  <c r="AE41" i="1" s="1"/>
  <c r="AD42" i="1"/>
  <c r="AE42" i="1" s="1"/>
  <c r="AD43" i="1"/>
  <c r="AE43" i="1" s="1"/>
  <c r="AD44" i="1"/>
  <c r="AE44" i="1" s="1"/>
  <c r="AD45" i="1"/>
  <c r="AE45" i="1" s="1"/>
  <c r="AD46" i="1"/>
  <c r="AE46" i="1" s="1"/>
  <c r="AD47" i="1"/>
  <c r="AE47" i="1" s="1"/>
  <c r="AD48" i="1"/>
  <c r="AE48" i="1" s="1"/>
  <c r="AD49" i="1"/>
  <c r="AE49" i="1" s="1"/>
  <c r="AD50" i="1"/>
  <c r="AE50" i="1" s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R5" i="1"/>
  <c r="T5" i="1" s="1"/>
  <c r="R6" i="1"/>
  <c r="S6" i="1" s="1"/>
  <c r="R7" i="1"/>
  <c r="S7" i="1" s="1"/>
  <c r="R8" i="1"/>
  <c r="S8" i="1" s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T15" i="1" s="1"/>
  <c r="R16" i="1"/>
  <c r="S16" i="1" s="1"/>
  <c r="R17" i="1"/>
  <c r="S17" i="1" s="1"/>
  <c r="R18" i="1"/>
  <c r="T18" i="1" s="1"/>
  <c r="R19" i="1"/>
  <c r="S19" i="1" s="1"/>
  <c r="R20" i="1"/>
  <c r="S20" i="1" s="1"/>
  <c r="R21" i="1"/>
  <c r="S21" i="1" s="1"/>
  <c r="R22" i="1"/>
  <c r="T22" i="1" s="1"/>
  <c r="R23" i="1"/>
  <c r="S23" i="1" s="1"/>
  <c r="R24" i="1"/>
  <c r="S24" i="1" s="1"/>
  <c r="R25" i="1"/>
  <c r="S25" i="1" s="1"/>
  <c r="R26" i="1"/>
  <c r="S26" i="1" s="1"/>
  <c r="R27" i="1"/>
  <c r="S27" i="1" s="1"/>
  <c r="R28" i="1"/>
  <c r="S28" i="1" s="1"/>
  <c r="R29" i="1"/>
  <c r="S29" i="1" s="1"/>
  <c r="R30" i="1"/>
  <c r="T30" i="1" s="1"/>
  <c r="R31" i="1"/>
  <c r="S31" i="1" s="1"/>
  <c r="R32" i="1"/>
  <c r="T32" i="1" s="1"/>
  <c r="R33" i="1"/>
  <c r="T33" i="1" s="1"/>
  <c r="R34" i="1"/>
  <c r="S34" i="1" s="1"/>
  <c r="R35" i="1"/>
  <c r="T35" i="1" s="1"/>
  <c r="R36" i="1"/>
  <c r="S36" i="1" s="1"/>
  <c r="R37" i="1"/>
  <c r="S37" i="1" s="1"/>
  <c r="R38" i="1"/>
  <c r="S38" i="1" s="1"/>
  <c r="R39" i="1"/>
  <c r="S39" i="1" s="1"/>
  <c r="R40" i="1"/>
  <c r="S40" i="1" s="1"/>
  <c r="R41" i="1"/>
  <c r="S41" i="1" s="1"/>
  <c r="R42" i="1"/>
  <c r="S42" i="1" s="1"/>
  <c r="R43" i="1"/>
  <c r="S43" i="1" s="1"/>
  <c r="R44" i="1"/>
  <c r="S44" i="1" s="1"/>
  <c r="R45" i="1"/>
  <c r="S45" i="1" s="1"/>
  <c r="R46" i="1"/>
  <c r="S46" i="1" s="1"/>
  <c r="R47" i="1"/>
  <c r="T47" i="1" s="1"/>
  <c r="R48" i="1"/>
  <c r="T48" i="1" s="1"/>
  <c r="R49" i="1"/>
  <c r="S49" i="1" s="1"/>
  <c r="R50" i="1"/>
  <c r="T50" i="1" s="1"/>
  <c r="S15" i="1"/>
  <c r="T43" i="1"/>
  <c r="AD6" i="5"/>
  <c r="AE6" i="5" s="1"/>
  <c r="T6" i="5"/>
  <c r="S6" i="5"/>
  <c r="R6" i="5"/>
  <c r="T39" i="1" l="1"/>
  <c r="S47" i="1"/>
  <c r="T27" i="1"/>
  <c r="S32" i="1"/>
  <c r="T41" i="1"/>
  <c r="T16" i="1"/>
  <c r="T8" i="1"/>
  <c r="T6" i="1"/>
  <c r="T19" i="1"/>
  <c r="S30" i="1"/>
  <c r="T44" i="1"/>
  <c r="T37" i="1"/>
  <c r="T25" i="1"/>
  <c r="T21" i="1"/>
  <c r="T13" i="1"/>
  <c r="T9" i="1"/>
  <c r="T40" i="1"/>
  <c r="T10" i="1"/>
  <c r="S48" i="1"/>
  <c r="S33" i="1"/>
  <c r="S22" i="1"/>
  <c r="T46" i="1"/>
  <c r="T42" i="1"/>
  <c r="T38" i="1"/>
  <c r="T36" i="1"/>
  <c r="T31" i="1"/>
  <c r="T26" i="1"/>
  <c r="T20" i="1"/>
  <c r="T14" i="1"/>
  <c r="T7" i="1"/>
  <c r="T9" i="5"/>
  <c r="T8" i="5"/>
  <c r="S7" i="5"/>
  <c r="T29" i="1"/>
  <c r="T24" i="1"/>
  <c r="T12" i="1"/>
  <c r="T49" i="1"/>
  <c r="T45" i="1"/>
  <c r="T34" i="1"/>
  <c r="T28" i="1"/>
  <c r="T23" i="1"/>
  <c r="T17" i="1"/>
  <c r="T11" i="1"/>
  <c r="S50" i="1"/>
  <c r="S35" i="1"/>
  <c r="S18" i="1"/>
  <c r="S5" i="1"/>
  <c r="AD5" i="5" l="1"/>
  <c r="AE5" i="5" s="1"/>
  <c r="R5" i="5"/>
  <c r="T5" i="5" s="1"/>
  <c r="S5" i="5" l="1"/>
</calcChain>
</file>

<file path=xl/sharedStrings.xml><?xml version="1.0" encoding="utf-8"?>
<sst xmlns="http://schemas.openxmlformats.org/spreadsheetml/2006/main" count="2239" uniqueCount="670">
  <si>
    <t>序号</t>
  </si>
  <si>
    <t>区域/工序</t>
  </si>
  <si>
    <t>活动/产品/服务</t>
  </si>
  <si>
    <t>可能涉及的
设备设施</t>
  </si>
  <si>
    <t>危险源</t>
  </si>
  <si>
    <t>可能导致
的后果</t>
  </si>
  <si>
    <t>时态分析</t>
  </si>
  <si>
    <t>状态分析</t>
  </si>
  <si>
    <t>是非法</t>
  </si>
  <si>
    <t>评价法-LEC法</t>
  </si>
  <si>
    <t>风险等级</t>
  </si>
  <si>
    <t>颜色</t>
  </si>
  <si>
    <t>风险控制措施</t>
  </si>
  <si>
    <t>是
非
法</t>
  </si>
  <si>
    <t>再评价法</t>
  </si>
  <si>
    <t>再分级</t>
  </si>
  <si>
    <t>过去</t>
  </si>
  <si>
    <t>现在</t>
  </si>
  <si>
    <t>将来</t>
  </si>
  <si>
    <t>正常</t>
  </si>
  <si>
    <t>异常</t>
  </si>
  <si>
    <t>紧急</t>
  </si>
  <si>
    <t>L值</t>
  </si>
  <si>
    <t>E值</t>
  </si>
  <si>
    <t>C值</t>
  </si>
  <si>
    <t>D值</t>
  </si>
  <si>
    <t>现行控制措施</t>
  </si>
  <si>
    <t>建立日期</t>
  </si>
  <si>
    <t>新增控制措施</t>
  </si>
  <si>
    <t>更新日期</t>
  </si>
  <si>
    <t>红色</t>
  </si>
  <si>
    <t>橙色</t>
  </si>
  <si>
    <t>黄色</t>
  </si>
  <si>
    <t>蓝色</t>
  </si>
  <si>
    <t>编制</t>
  </si>
  <si>
    <t>会签</t>
  </si>
  <si>
    <t>批准</t>
  </si>
  <si>
    <t xml:space="preserve">         危险源识别及风险评价清单</t>
  </si>
  <si>
    <t>L:</t>
  </si>
  <si>
    <t>发生的可能性</t>
  </si>
  <si>
    <t>可能性说明</t>
  </si>
  <si>
    <t>评分</t>
  </si>
  <si>
    <t>完全可以预料</t>
  </si>
  <si>
    <t>每年超过5次以上（含）</t>
  </si>
  <si>
    <t>相当可能</t>
  </si>
  <si>
    <t>每年少于4次（含）</t>
  </si>
  <si>
    <t>可能但不经常</t>
  </si>
  <si>
    <t>三年内发生超过一次以上（含），但少于1次/年</t>
  </si>
  <si>
    <t>可能性很小，意外</t>
  </si>
  <si>
    <t>四年内同行业间曾发生或或本厂无记录但潜在可能发生</t>
  </si>
  <si>
    <t>很不可能，可以设想</t>
  </si>
  <si>
    <t>五年内发生超过一次以上（含），但少于1年/次</t>
  </si>
  <si>
    <t>极不可能</t>
  </si>
  <si>
    <t>十年内发生超过一次以上（含），但少于1年/次</t>
  </si>
  <si>
    <t>实际不可能</t>
  </si>
  <si>
    <t>国内外未曾发生过</t>
  </si>
  <si>
    <t>E:</t>
  </si>
  <si>
    <t>C:</t>
  </si>
  <si>
    <t>D:</t>
  </si>
  <si>
    <t>风险等级</t>
  </si>
  <si>
    <t>危险程度</t>
  </si>
  <si>
    <t>应对方法</t>
  </si>
  <si>
    <t>G</t>
  </si>
  <si>
    <t>分级</t>
  </si>
  <si>
    <t>＞320</t>
  </si>
  <si>
    <t>不能继续作业</t>
  </si>
  <si>
    <t>160-320</t>
  </si>
  <si>
    <t>立即整改</t>
  </si>
  <si>
    <t>70-160</t>
  </si>
  <si>
    <t>需要整改</t>
  </si>
  <si>
    <t>20-70</t>
  </si>
  <si>
    <t>需要注意</t>
  </si>
  <si>
    <t>＜20</t>
  </si>
  <si>
    <t>稍有危险</t>
  </si>
  <si>
    <t>可以接受</t>
  </si>
  <si>
    <t>是非法打“是”的情况：</t>
  </si>
  <si>
    <t>所属部门</t>
  </si>
  <si>
    <t>绿色</t>
  </si>
  <si>
    <t>表单编号：     版本：A/0   保存期限：30年</t>
  </si>
  <si>
    <t>频繁程度</t>
  </si>
  <si>
    <t>分值</t>
  </si>
  <si>
    <t>连续暴露</t>
  </si>
  <si>
    <t>每天工作时间内暴露</t>
  </si>
  <si>
    <t>每周一次或偶然暴露</t>
  </si>
  <si>
    <t>每月一次暴露</t>
  </si>
  <si>
    <t>每年几次暴露</t>
  </si>
  <si>
    <t>非常罕见地暴露</t>
  </si>
  <si>
    <t>10人以上死亡，或50人以上重伤</t>
  </si>
  <si>
    <t>3人以上10人以下死亡，或10人以上50人以下重伤</t>
  </si>
  <si>
    <t xml:space="preserve"> </t>
  </si>
  <si>
    <t>3人以下死亡，或10人以下重伤</t>
  </si>
  <si>
    <t>丧失劳动力、截肢、骨折、听力丧失、慢性病</t>
  </si>
  <si>
    <t>轻微受伤、间歇不舒服</t>
  </si>
  <si>
    <t>无伤亡</t>
  </si>
  <si>
    <t>R</t>
  </si>
  <si>
    <t>B</t>
  </si>
  <si>
    <t>重大风险</t>
  </si>
  <si>
    <t>较大风险</t>
  </si>
  <si>
    <t>一般风险</t>
  </si>
  <si>
    <t>低风险</t>
  </si>
  <si>
    <t>(1)   已违反或接近违反法律法规标准的；</t>
  </si>
  <si>
    <t>(2)   按照法律法规、标准的要求，违反时会导致政府停工停产处罚、暂扣吊销营业执照、罚款十万以上的；</t>
  </si>
  <si>
    <t>(3)   相关方有合理抱怨或要求的；</t>
  </si>
  <si>
    <t>(4)   曾经发生过重大环境污染/安全事故，且该环境因素和危险源仍然存在或未采取有效防范、控制措施的；</t>
  </si>
  <si>
    <t>(5)   直接观察或企业认为需要特别关注的环境因素和危险源；</t>
  </si>
  <si>
    <t>(6)   属于《机械行业较大危险因素辨识与防范指导手册》中的较大危险因素。</t>
  </si>
  <si>
    <t>是否重要危险源</t>
  </si>
  <si>
    <t>行车吊装作业过程中</t>
  </si>
  <si>
    <t>吊具螺丝松动，吊具掉落</t>
  </si>
  <si>
    <t>起重伤害</t>
  </si>
  <si>
    <t>√</t>
  </si>
  <si>
    <t>员工未正确穿戴安全帽、劳保鞋，造成人员伤害</t>
  </si>
  <si>
    <t>吊装过重物品，钢丝断裂，物料掉落，造成人员伤害</t>
  </si>
  <si>
    <t>行车操作过程中</t>
  </si>
  <si>
    <t>遥控器失灵、失控，发生意外事故</t>
  </si>
  <si>
    <t>行车作业升降启动时</t>
  </si>
  <si>
    <t>升降启动失灵、故障，造成意外事故</t>
  </si>
  <si>
    <t>行车吊带长时间使用未更换</t>
  </si>
  <si>
    <t>吊带断裂，物料掉落，造成物料受损，人员受伤</t>
  </si>
  <si>
    <t>装箱钉子较多，容易伤手脚</t>
  </si>
  <si>
    <t>其他伤害</t>
  </si>
  <si>
    <t>职业性耳/鼻/喉/口腔病</t>
  </si>
  <si>
    <t>排查动力电柜时</t>
  </si>
  <si>
    <t>接线排裸露，易发生触电伤人</t>
  </si>
  <si>
    <t>触电</t>
  </si>
  <si>
    <t>钢板入库、备料时</t>
  </si>
  <si>
    <t>钢板两端较锋利易割伤员工</t>
  </si>
  <si>
    <t>钢板捆扎铁皮条易伤人易割伤员工</t>
  </si>
  <si>
    <t>蓄电池牵引车充电</t>
  </si>
  <si>
    <t>线路短路，操作人易触电</t>
  </si>
  <si>
    <t>蓄电池牵引车牵引作业</t>
  </si>
  <si>
    <t>牵引物过长，易发生事故</t>
  </si>
  <si>
    <t>车辆伤害</t>
  </si>
  <si>
    <t>物资入库、备料时</t>
  </si>
  <si>
    <t>不按规定使用撬棍，造成物料损伤，人员受伤</t>
  </si>
  <si>
    <t>物体打击</t>
  </si>
  <si>
    <t>未经了解到货包装与物资，贸然使用错误的开箱方式开箱物料损伤，人员受伤</t>
  </si>
  <si>
    <t>物资点检、检验时</t>
  </si>
  <si>
    <t>拆除包装时，使用刀具造成刀具划伤人员</t>
  </si>
  <si>
    <t>备料物架液压杆失效，液压杆忽然放下伤人</t>
  </si>
  <si>
    <t>机械伤害</t>
  </si>
  <si>
    <t>物资入库、备料、转运时</t>
  </si>
  <si>
    <t>工装架有毛边，容易划伤人员</t>
  </si>
  <si>
    <t>物资入库、备料、转运</t>
  </si>
  <si>
    <t>包装时编织袋上捆扎铁皮条易伤人，容易划伤人员</t>
  </si>
  <si>
    <t>进入生产现场</t>
  </si>
  <si>
    <t>未穿戴劳动防护用品（发网、劳保鞋、安全帽等），发生安全事故</t>
  </si>
  <si>
    <t>夜晚到货时，进行收货</t>
  </si>
  <si>
    <t>释放可燃气体，如排气不畅，浓度过高，易引发火灾</t>
  </si>
  <si>
    <t>火灾</t>
  </si>
  <si>
    <t>电池添加电解液，电解液低于最低限度，电池发热、自燃</t>
  </si>
  <si>
    <t>电池添加电解液，电解液溢出</t>
  </si>
  <si>
    <t>充电桩未接地，周围有易燃物，产生火花，引发火灾爆炸</t>
  </si>
  <si>
    <t>叉车组</t>
  </si>
  <si>
    <t>叉车装卸转运物资</t>
  </si>
  <si>
    <t>超高、超重、困扎不牢固货物、不按规定行驶、违规载人及无证驾驶等违章行为，易发生安全事故，造成人员伤害、财产损失</t>
  </si>
  <si>
    <t>叉车作业</t>
  </si>
  <si>
    <t>前门架复杂，遮挡视线，有视野盲区，行驶过程中看不清前方道路情况，造成意外事故</t>
  </si>
  <si>
    <t>叉车喇叭损坏，不能喇叭预警，造成意外事故</t>
  </si>
  <si>
    <t>叉车前后灯不齐，天色较差、夜间工作不能有效照明</t>
  </si>
  <si>
    <t>叉车行驶速度过快，不能及时刹车，造成人员伤亡、物料损坏</t>
  </si>
  <si>
    <t>叉车卸货前、后桥</t>
  </si>
  <si>
    <t>后桥工装设计不合理，上、下横梁不够高；工装之间摆放无空隙，叉车易损坏物料，造成后桥损坏</t>
  </si>
  <si>
    <t>叉车线路老化漏电，产生火花，引发火灾、自燃</t>
  </si>
  <si>
    <t>叉车转运电池包装</t>
  </si>
  <si>
    <t>转运电池包装，只能倒车行驶，视线差，转向制动距离长倒车行驶容易发生意外事故</t>
  </si>
  <si>
    <t>底盘与轮胎之间无遮挡保护措施，回收包装时容易裹住塑料透明薄膜和固定带等长物，导致车辆失控、方向转向出现问题</t>
  </si>
  <si>
    <t>操作人员未系安全带，人员甩出驾驶室发生事故</t>
  </si>
  <si>
    <t>卫生间区域</t>
  </si>
  <si>
    <t>地面湿滑、管道漏水，员工易摔倒</t>
  </si>
  <si>
    <t>行车操作</t>
  </si>
  <si>
    <t>操作人员不戴安全帽</t>
  </si>
  <si>
    <t>行车停放</t>
  </si>
  <si>
    <t>行车未使用时，吊具未取下，造成意外情况发生</t>
  </si>
  <si>
    <t>库区收货</t>
  </si>
  <si>
    <t>恶劣天气：雷雨天、暴风等天气装卸物资，地面湿滑、天气恶劣，人员受伤、感冒</t>
  </si>
  <si>
    <t>办公室区域</t>
  </si>
  <si>
    <t>地面网线未入线槽，路过时容易踢到网线，且人员摔倒</t>
  </si>
  <si>
    <t>墙角插头电源线未密封，裸露电线、电线容易破损导致漏电</t>
  </si>
  <si>
    <t>厂部进出门口</t>
  </si>
  <si>
    <t>地面沉降，进出门口门槛不平，导致人员磕绊，叉车、托盘车运输物料时存在安全隐患</t>
  </si>
  <si>
    <t>仓储区域物料摆放</t>
  </si>
  <si>
    <t>物料码放不规范，物料倾倒，砸伤员工和损坏物料</t>
  </si>
  <si>
    <t>质量较差的物料纸包装容易受潮，受潮后纸箱倾斜，砸伤员工和损坏物料</t>
  </si>
  <si>
    <t>仓储区域外来车辆</t>
  </si>
  <si>
    <t>供应商、外来机动车驶入物流库区，造成意外情况发生，撞伤员工，撞损物资</t>
  </si>
  <si>
    <t>线边投料</t>
  </si>
  <si>
    <t>投料线上员投料时，气枪声音太大，耳朵听力受损</t>
  </si>
  <si>
    <t>工装架上物料、标件过重，货架变形、倾倒</t>
  </si>
  <si>
    <t>仓储区域物料点检、检验</t>
  </si>
  <si>
    <t>使用无外壳的刀片，易割伤员工双手</t>
  </si>
  <si>
    <t>仓储区域物料放置</t>
  </si>
  <si>
    <t>不合格区域返厂物资漏油、漏液，地面油滑，发生事故</t>
  </si>
  <si>
    <t>仓储区域消防点检</t>
  </si>
  <si>
    <t>消防器材未点检或失效，发生火灾时不能及时救火</t>
  </si>
  <si>
    <t>油品库、集中供液站</t>
  </si>
  <si>
    <t>转运油液时</t>
  </si>
  <si>
    <t>危险警示标识未悬挂或悬挂错误标志，导致出现事故</t>
  </si>
  <si>
    <t>通风设施不完善、故障</t>
  </si>
  <si>
    <t>易燃、易爆、有毒气体过多，引起火灾、爆炸、中毒</t>
  </si>
  <si>
    <t>中毒和窒息</t>
  </si>
  <si>
    <t>电气设施接线、接地不规范</t>
  </si>
  <si>
    <t>线路短路、静电等引起火花造成火灾、爆炸</t>
  </si>
  <si>
    <t>油液品存储</t>
  </si>
  <si>
    <t>地面存在漏液、废油，地面油滑、易发生火灾</t>
  </si>
  <si>
    <t>油液品存储无标识</t>
  </si>
  <si>
    <t>错误存储、使用，发生意外事故</t>
  </si>
  <si>
    <t>现场使用工具不是铜制工具，而是普通工具，产生火花，引发火灾爆炸</t>
  </si>
  <si>
    <t>油液品区域出入</t>
  </si>
  <si>
    <t>未穿防静电工作服进入油品库、集中供液站，产生火花，引发火灾爆炸</t>
  </si>
  <si>
    <t>携带火种、易燃物进入油品库、集中供液站，引发火灾爆炸</t>
  </si>
  <si>
    <t>机动车驶入油品库、集中供液站，意外事故，产生火花，引发火灾爆炸</t>
  </si>
  <si>
    <t>油液品区域设备设施</t>
  </si>
  <si>
    <t>使用的电器设施不是防爆、防静电型，产生火花，引发火灾爆炸</t>
  </si>
  <si>
    <t>避雷防护措施失效、不完善，造成火灾</t>
  </si>
  <si>
    <t>油液品区域消防设施点检</t>
  </si>
  <si>
    <t>消防设施未点检或失效，不能有效及时进行应急措施</t>
  </si>
  <si>
    <t>进入库区未上交电话、对讲机等电子设备，引发火灾爆炸</t>
  </si>
  <si>
    <t>油液品存储、装卸</t>
  </si>
  <si>
    <t>装卸油料时不按规定装卸，蛮横、粗鲁进行工作，造成油桶、油管漏油、泄露或引发火灾爆炸</t>
  </si>
  <si>
    <t>油液品错误存放</t>
  </si>
  <si>
    <t>如该单独存放的只是隔离存放，该隔离的只是分开存放；油桶倾倒或超过存放数量等，易出现意外事故</t>
  </si>
  <si>
    <t>油液品混放</t>
  </si>
  <si>
    <t>无油液品防泄漏措施，油液品存储、转运、使用时发生泄露，不能有效处理</t>
  </si>
  <si>
    <t>存储的油桶严重变形、破损，油液品泄露、产生化学反应</t>
  </si>
  <si>
    <t>油液品加注</t>
  </si>
  <si>
    <t>转运车辆未做防静电处理驶入加注区域，进行加注工作,产生火花，引发火灾爆炸</t>
  </si>
  <si>
    <t>加注管道未做接地处理，产生火花，引发火灾爆炸</t>
  </si>
  <si>
    <t>油液品地罐存储</t>
  </si>
  <si>
    <t>地罐存储区域内进入泥沙、积水，地埋罐受挤压、浸泡等，出现腐蚀、变形、破损等</t>
  </si>
  <si>
    <t>地上罐内作业</t>
  </si>
  <si>
    <t>清洗、维护等进入罐体内受限空间作业，造成窒息</t>
  </si>
  <si>
    <t>油液品储存区域</t>
  </si>
  <si>
    <t>长期接触油液品，职业病</t>
  </si>
  <si>
    <t>生物因素所致职业病</t>
  </si>
  <si>
    <t>电池存储</t>
  </si>
  <si>
    <t>通风设施不完善、故障，电池自燃引起火灾、爆炸</t>
  </si>
  <si>
    <t>消防设施</t>
  </si>
  <si>
    <t>自动报警装置故障，发生火灾、爆炸不能及时预警；自动隔离措施不能及时启动</t>
  </si>
  <si>
    <t>自动防火门故障，发生火灾、爆炸不能及时隔离；</t>
  </si>
  <si>
    <t>进入公司上班</t>
  </si>
  <si>
    <t>患有传染病的员工进入车间，导致多人被传染</t>
  </si>
  <si>
    <t>危化品库设备</t>
  </si>
  <si>
    <t>设备漏油,漏液，引发火灾</t>
  </si>
  <si>
    <t>危废转运</t>
  </si>
  <si>
    <t>危废泄漏</t>
  </si>
  <si>
    <t>职业性放射性疾病</t>
  </si>
  <si>
    <t>行车</t>
  </si>
  <si>
    <t>木箱</t>
  </si>
  <si>
    <t>撬棍</t>
  </si>
  <si>
    <t>刀具</t>
  </si>
  <si>
    <t>定期点检、维护保养</t>
  </si>
  <si>
    <t>员工对维护保养、点检进行记录</t>
  </si>
  <si>
    <t>持证上岗、现场巡查、监护</t>
  </si>
  <si>
    <t>员工背诵操作规程，现场粘贴操作规程，加强现场管理</t>
  </si>
  <si>
    <t>持证上岗</t>
  </si>
  <si>
    <t>管理员现场巡查；定期开展培训</t>
  </si>
  <si>
    <t>设备使用前点检，定期开展培训</t>
  </si>
  <si>
    <t>设备使用前点检、制定特种设备操作规程，加强员工安全教育</t>
  </si>
  <si>
    <t>及时更换破损吊带和不合格吊带</t>
  </si>
  <si>
    <t>员工佩戴防护用具</t>
  </si>
  <si>
    <t>拆包操作规范</t>
  </si>
  <si>
    <t>定期做好安全培训工作，加装隔伏板</t>
  </si>
  <si>
    <t>严禁人员私自使用动力电柜</t>
  </si>
  <si>
    <t>员工穿戴防护用具</t>
  </si>
  <si>
    <t>定期开展员工安全培训教育，钢板做防护措施</t>
  </si>
  <si>
    <t>定期开展员工安全培训教育，做防护措施，处理捆扎铁皮条</t>
  </si>
  <si>
    <t>每日点检蓄电池，定期维护保养</t>
  </si>
  <si>
    <t>依照《充电间操作规程》进行充电操作</t>
  </si>
  <si>
    <t>牵引车操作规程，现场安全巡查</t>
  </si>
  <si>
    <t>定期开展安全教育培训、进行安全处罚</t>
  </si>
  <si>
    <t>库区工具使用注意事项</t>
  </si>
  <si>
    <t>库区物资拆包注意事项</t>
  </si>
  <si>
    <t>员工戴好防护用具，做到3不伤害</t>
  </si>
  <si>
    <t>制定现场工具使用的相关规定，进行日常安全检查与员工安全培训教育</t>
  </si>
  <si>
    <t>始业点检、定期维护、保养</t>
  </si>
  <si>
    <t>正确佩戴劳动防护用品，依照工装操作规程进行作业</t>
  </si>
  <si>
    <t>更换合格工装架</t>
  </si>
  <si>
    <t>员工正确佩戴劳动防护用品</t>
  </si>
  <si>
    <t>更换合格包装捆扎铁皮</t>
  </si>
  <si>
    <t>入场须知、生产现场管理</t>
  </si>
  <si>
    <t>定期开展安全培训工作，加强员工安全意识，进行现场安全巡查，进行安全处罚</t>
  </si>
  <si>
    <t>打开厂区照明设施，现场安排监管人员</t>
  </si>
  <si>
    <t>定期检查现场照明设施，确保照明充足，定期开展员工安全培训；合理安排收货时间与工作量，确保安全</t>
  </si>
  <si>
    <t>安装防爆电器配备可燃气体监测报警装置及消防器材。粘贴安全警示标识</t>
  </si>
  <si>
    <t>制定安全操作规程及事故应急预案，严格执行安全操作规程</t>
  </si>
  <si>
    <t>电池充电操作规程；添加电解液注意事项</t>
  </si>
  <si>
    <t>加强员工安全培训；添加电解液时进行确认</t>
  </si>
  <si>
    <t>充电区域管理制度</t>
  </si>
  <si>
    <t>制定安全操作规程及事故应急预案</t>
  </si>
  <si>
    <t>制定叉车安全操作规程及作业指导书</t>
  </si>
  <si>
    <t>定期开展安全培训、进行现场巡查、检查</t>
  </si>
  <si>
    <t>限定、设置叉车行驶速度，员工按照操作规程行驶叉车</t>
  </si>
  <si>
    <t>定期开展安全培训、进行安全处罚</t>
  </si>
  <si>
    <t>及时进行维修；定期做好安全培训工作，加强安全意识</t>
  </si>
  <si>
    <t>配齐前后灯；打开现场照明设备</t>
  </si>
  <si>
    <t>设置叉车最高行驶速度，定期开展安全教育培训，进行安全处罚</t>
  </si>
  <si>
    <t>要求货由送货服务人员做好安全防护工作之后再下货</t>
  </si>
  <si>
    <t>加强日常安全检查与员工安全培训教育</t>
  </si>
  <si>
    <t>叉车慢行，开启前后警示灯及鸣喇叭，做好警示工作</t>
  </si>
  <si>
    <t>进行日常安全检查，定期开展员工安全培训教育</t>
  </si>
  <si>
    <t>进行现场巡查、检查，进行安全处罚；定期开展安全培训</t>
  </si>
  <si>
    <t>依照叉车安全操作规程和作业指导书作业</t>
  </si>
  <si>
    <t>上、下车时检查车辆情况，及时进行清理</t>
  </si>
  <si>
    <t>持证上岗、员工背诵操作规程、加强现场监管</t>
  </si>
  <si>
    <t>公共区域管理制度</t>
  </si>
  <si>
    <t>及时进行维修，保持卫生间环境干净整洁</t>
  </si>
  <si>
    <t>严格执行《劳保用品穿戴》</t>
  </si>
  <si>
    <t>现场管理人员定时、不定时现场巡查</t>
  </si>
  <si>
    <t>制定行车操作规程</t>
  </si>
  <si>
    <t>定期开展安全培训；加强现场巡查</t>
  </si>
  <si>
    <t>佩带雨衣、雨伞等防护措施</t>
  </si>
  <si>
    <t>根据天气情况制定装卸物资的相关安排</t>
  </si>
  <si>
    <t>依照《办公室5S要求》进行办公室管理</t>
  </si>
  <si>
    <t>规划线路布置</t>
  </si>
  <si>
    <t>及时联系装备部进行维修整改</t>
  </si>
  <si>
    <t>定期开展安全培训，发现问题及时汇报、整改</t>
  </si>
  <si>
    <t>联系项目指挥部、装备部完善基础设施</t>
  </si>
  <si>
    <t>联系装备部与项目指挥部进行整改</t>
  </si>
  <si>
    <t>严格依照《生产物流部仓储管理办法》对物料进行存储</t>
  </si>
  <si>
    <t>加强现场巡查、检查；定期开展安全培训</t>
  </si>
  <si>
    <t>联系配送厂家，更换标准包装</t>
  </si>
  <si>
    <t>发现物料码放出现情况，及时整理</t>
  </si>
  <si>
    <t>依照《厂区交通管理办法》进行现场车辆管理</t>
  </si>
  <si>
    <t>加强现场巡查，加大处罚力度</t>
  </si>
  <si>
    <t>依照《劳保用品穿戴》佩戴耳塞</t>
  </si>
  <si>
    <t>依照配送操作规程进行配送</t>
  </si>
  <si>
    <t>制定物资码放、存放管理制度，进行日常现场巡查</t>
  </si>
  <si>
    <t>对工装进行强度测试，确保使用符合强度的工装；严格按照工装承重使用方式进行物资存放</t>
  </si>
  <si>
    <t>要求员工使用规范、完好的美工刀；</t>
  </si>
  <si>
    <t>补充现场工具安全使用要求；加强员工安全教育培训；加强现场安全巡查</t>
  </si>
  <si>
    <t>不合格品存放管理制度、库区安全管理制度、现场6S管理制度</t>
  </si>
  <si>
    <t>定期员工安全教育培训；加强员工现场6S培训；加强现场巡查</t>
  </si>
  <si>
    <t>消防点检制度</t>
  </si>
  <si>
    <t>落实消防责任制，指定消防点检人员，每月定期、不定期进行消防点检</t>
  </si>
  <si>
    <t>重点危险区域相关管理制度</t>
  </si>
  <si>
    <t>正确挂置危险警示标识</t>
  </si>
  <si>
    <t>打开门窗，进行通风处理</t>
  </si>
  <si>
    <t>部进行整改，安装通风设施，达到通风要求</t>
  </si>
  <si>
    <t>定期设备点检</t>
  </si>
  <si>
    <t>现场电器设施进行验收，定期维护点检</t>
  </si>
  <si>
    <t>定时、不定时现场巡查，发现油液及时处理</t>
  </si>
  <si>
    <t>定期开展安全培训、检查</t>
  </si>
  <si>
    <t>重点危险区域相关管理制度油品库、集中供液站必须使用铜制工具或者黑金属</t>
  </si>
  <si>
    <t>重点危险区域相关管理制度在油品库、集中供液站必须穿戴防静电工作服</t>
  </si>
  <si>
    <t>定期开展安全培训、检查，入库人员必先登记</t>
  </si>
  <si>
    <t>重点危险区域相关管理制度入油品库、集中供液站严禁携带火种、易燃物等</t>
  </si>
  <si>
    <t>入库前登记，交出随身带的易燃易爆物品</t>
  </si>
  <si>
    <t>重点危险区域相关管理制度，现场专人监管</t>
  </si>
  <si>
    <t>严禁机动车驶入油品库、集中供液站</t>
  </si>
  <si>
    <t>重点区域整改方案</t>
  </si>
  <si>
    <t>进行验收，更换成防爆设施</t>
  </si>
  <si>
    <t>进行整改，确保合格、验收</t>
  </si>
  <si>
    <t>消防设施配备齐全，管理员定时、不定时进行消防点检、巡查</t>
  </si>
  <si>
    <t>专人负责点检，进行抽查、处罚</t>
  </si>
  <si>
    <t>油品库、集中供液站进出入管理制度，专人岗位管理</t>
  </si>
  <si>
    <t>入库前登记，交出随身带的电子物品</t>
  </si>
  <si>
    <t>定期开展安全培训，加强现场管理，进行处罚</t>
  </si>
  <si>
    <t>严格按照油品库存储要求进行存储</t>
  </si>
  <si>
    <t>粘贴安全警示标识，分类、隔离、单独等进行放置。</t>
  </si>
  <si>
    <t>粘贴安全警示标识，加强物品及人员管控。</t>
  </si>
  <si>
    <t>粘贴安全警示标识，布置防泄漏措施</t>
  </si>
  <si>
    <t>不合格油桶不入库、不验收</t>
  </si>
  <si>
    <t>必须进行静电处理后，才可进行下步工作</t>
  </si>
  <si>
    <t>制定了重点危险区域相关管理制度，严格按照规章制度执行，加强物品及人员管控，设置专人管理。</t>
  </si>
  <si>
    <t>制定加注操作规程</t>
  </si>
  <si>
    <t>设置专人管理，加注前作接地处理</t>
  </si>
  <si>
    <t>地井区域保持干净、良好的环境</t>
  </si>
  <si>
    <t>定期开展检查，及时处理问题</t>
  </si>
  <si>
    <t>管理人员现场监管</t>
  </si>
  <si>
    <t>现场挂置受限空间作业要求、警示标牌，作业前进行安全培训、作业证办理</t>
  </si>
  <si>
    <t>防护劳动用品、职业健康防护危险告知</t>
  </si>
  <si>
    <t>现场挂置油液品作业要求、警示标牌，作业前穿戴防护用品</t>
  </si>
  <si>
    <t>进行整改，安装通风设施，达到通风要求</t>
  </si>
  <si>
    <t>不定时现场巡查，定期对设备进行点检、维护保养</t>
  </si>
  <si>
    <t>及时进行整改，调试完成自动报警设备，达到相关要求</t>
  </si>
  <si>
    <t>进行整改，调试完成自动防火门，达到相关要求</t>
  </si>
  <si>
    <t>入职体检，防护口罩、应急物资（消毒液、防护服）</t>
  </si>
  <si>
    <t>《疫情防控预案》、防疫知识培训</t>
  </si>
  <si>
    <t>维修设备,防止漏液</t>
  </si>
  <si>
    <t>设备管理办法、定时巡检设备</t>
  </si>
  <si>
    <t>使用危废专用转移工具进行转运</t>
  </si>
  <si>
    <t>动力电柜</t>
  </si>
  <si>
    <t>钢板</t>
  </si>
  <si>
    <t>工装</t>
  </si>
  <si>
    <t>铁皮</t>
  </si>
  <si>
    <t>物料</t>
  </si>
  <si>
    <t>充电器</t>
  </si>
  <si>
    <t>电池</t>
  </si>
  <si>
    <t>叉车</t>
  </si>
  <si>
    <t>人员</t>
  </si>
  <si>
    <t>电线</t>
  </si>
  <si>
    <t>牵引车、叉车</t>
  </si>
  <si>
    <t>通风设施</t>
  </si>
  <si>
    <t>前后桥卸货时，距离过近，易造成碰撞、滑落</t>
  </si>
  <si>
    <t>前后桥桥架来货时就超高、超重、甚至变形，卸货时易发生碰撞、掉落事故</t>
  </si>
  <si>
    <t>物料放置时间过长防护不到位，工装腐朽、锈蚀，作业时易造成物料掉落、倾翻。</t>
  </si>
  <si>
    <t>E51物料车桥超高遮挡视线，易发生车辆事故</t>
  </si>
  <si>
    <t>E51桥工装未放正，易造成滑落</t>
  </si>
  <si>
    <t>叉运车架时是铁对铁易造成滑动滑落</t>
  </si>
  <si>
    <t>地面损坏不平，作业过程中易发生物资掉落</t>
  </si>
  <si>
    <t>轮胎码放不整齐，抱叉作业时轮胎易掉落</t>
  </si>
  <si>
    <t>回收油液品空桶时，夹具松动，易发生空桶掉落</t>
  </si>
  <si>
    <t>高位货架区域通道内被工装、物料占用，侧叉作业存在安全隐患易造成碰撞事故</t>
  </si>
  <si>
    <t>高位货架物资未封包放置，物资挂置防护网，易造成财产损失和碰撞事故</t>
  </si>
  <si>
    <t>电池支架来货层数较高，打包不规范时，叉车叉运易造成掉落</t>
  </si>
  <si>
    <t>一级</t>
  </si>
  <si>
    <t>二级</t>
  </si>
  <si>
    <t>三级</t>
  </si>
  <si>
    <t>四级</t>
  </si>
  <si>
    <t>五级</t>
  </si>
  <si>
    <t>物资到货收货</t>
  </si>
  <si>
    <t>纸箱物料放置过久，发生侧翻，发生安全事故</t>
  </si>
  <si>
    <t>办公区域</t>
  </si>
  <si>
    <t>设备</t>
  </si>
  <si>
    <t>更换完好的包装放置物料</t>
  </si>
  <si>
    <t>联系叉车将物料整理安全收货状态</t>
  </si>
  <si>
    <t>正确佩戴劳动防护用品将超高物料恢复正常高度</t>
  </si>
  <si>
    <t>将侧翻物料重新放置，并更换</t>
  </si>
  <si>
    <t>正确佩戴劳动防护用品进行转移物料</t>
  </si>
  <si>
    <t>正确佩戴劳动防护用品进行更换</t>
  </si>
  <si>
    <t>正确佩戴劳动防护用品进行作业</t>
  </si>
  <si>
    <t>联系供应商，减少来货数量和货物放置距离</t>
  </si>
  <si>
    <t>联系供应商，减少来货高度，使用规范货架</t>
  </si>
  <si>
    <t>定期整理物资更换不合格工装</t>
  </si>
  <si>
    <t>遮挡视线采用倒行方式</t>
  </si>
  <si>
    <t>每次作业后进行现场核查</t>
  </si>
  <si>
    <t>叉运物料时采用防护措施</t>
  </si>
  <si>
    <t>绕行破损地面区域</t>
  </si>
  <si>
    <t>降低轮胎高度，码放整齐</t>
  </si>
  <si>
    <t>定期维护夹具，使用合格夹具</t>
  </si>
  <si>
    <t>规划物料工作区域，确保通道畅通</t>
  </si>
  <si>
    <t>高位货架物资封包规范放置</t>
  </si>
  <si>
    <t>联系供应商减少电池支架来货高度</t>
  </si>
  <si>
    <t>包装破损，发生物资掉落砸伤人员</t>
  </si>
  <si>
    <t>物料侧翻，发生物资掉落砸伤人员</t>
  </si>
  <si>
    <t>物料超高，收货时易发生倒塌</t>
  </si>
  <si>
    <t>物资放置高重低轻，发生安全事故</t>
  </si>
  <si>
    <t>将物料整理安全收货状态</t>
  </si>
  <si>
    <t>工装架车轮破损，运输过程中发生安全事故</t>
  </si>
  <si>
    <t>使用合格工装架，定期维护保养工装</t>
  </si>
  <si>
    <t>离开岗位第一时间未切断电源，发生安全事故</t>
  </si>
  <si>
    <t>下雨，地面湿滑，一发生人员摔倒；物料浸水受损。</t>
  </si>
  <si>
    <t>将物料放置无水渍区域，做好标记后期维修</t>
  </si>
  <si>
    <t>及时将物料放置指定区域</t>
  </si>
  <si>
    <t>普及员工安全用电意识</t>
  </si>
  <si>
    <t>将临时物料放置办公区域，增加堵塞</t>
  </si>
  <si>
    <t>因光线不足和气温变化原因，发生安全事故</t>
  </si>
  <si>
    <t>高处坠落</t>
  </si>
  <si>
    <t>物料、人员</t>
  </si>
  <si>
    <t>高位货架</t>
  </si>
  <si>
    <t>顶层物料超高</t>
  </si>
  <si>
    <t>物资放置制度</t>
  </si>
  <si>
    <t>物料超宽放置</t>
  </si>
  <si>
    <t>进入高位货架区域未佩戴安全帽</t>
  </si>
  <si>
    <t>人员进出管理制度</t>
  </si>
  <si>
    <t>未佩戴、未正确佩戴安全帽</t>
  </si>
  <si>
    <t>行车操作规程</t>
  </si>
  <si>
    <t>气体保护焊机</t>
  </si>
  <si>
    <t>二保焊飞溅</t>
  </si>
  <si>
    <t>灼烫</t>
  </si>
  <si>
    <t>按要求穿戴劳保用品</t>
  </si>
  <si>
    <t>二保焊烟尘</t>
  </si>
  <si>
    <t>物理因素所致职业病</t>
  </si>
  <si>
    <t>二保焊弧光</t>
  </si>
  <si>
    <t>悬挂式点焊机、气体保护焊机、螺柱焊机</t>
  </si>
  <si>
    <t>设备维修时未断电</t>
  </si>
  <si>
    <t>电气控制柜</t>
  </si>
  <si>
    <t>配电柜检修意外触电</t>
  </si>
  <si>
    <t>佩戴绝缘手套、穿绝缘鞋</t>
  </si>
  <si>
    <t>悬挂式点焊机</t>
  </si>
  <si>
    <t>点焊产生的飞溅</t>
  </si>
  <si>
    <t>工作中与悬挂焊机产生碰撞</t>
  </si>
  <si>
    <t>悬挂警示标识</t>
  </si>
  <si>
    <t>点焊产生的噪音</t>
  </si>
  <si>
    <t>焊钳夹紧产生的夹伤</t>
  </si>
  <si>
    <t>打磨机</t>
  </si>
  <si>
    <t>按要求佩戴护目镜、口罩、防护手套</t>
  </si>
  <si>
    <t>点焊作业</t>
  </si>
  <si>
    <t>打磨作业</t>
  </si>
  <si>
    <t>车门打磨产生的飞溅</t>
  </si>
  <si>
    <t>车门边打磨产生的飞溅</t>
  </si>
  <si>
    <t>车门错边打磨产生的粉尘</t>
  </si>
  <si>
    <t>车门打磨过程中，打磨头误伤</t>
  </si>
  <si>
    <t>车架厂重庆瑞悦作业区域</t>
  </si>
  <si>
    <t>明窗玻璃木包装拆包过程中</t>
  </si>
  <si>
    <t>明窗玻璃木包装</t>
  </si>
  <si>
    <t>牵引车托盘车叉车充电</t>
  </si>
  <si>
    <t>叉车、牵引车作业</t>
  </si>
  <si>
    <t>叉车、牵引车</t>
  </si>
  <si>
    <t>叉车 牵引车前后灯不齐，天色较差、夜间工作不能有效照明</t>
  </si>
  <si>
    <t>依照《叉车牵引车操作规程》进行工作</t>
  </si>
  <si>
    <t>叉车 牵引车作业</t>
  </si>
  <si>
    <t>叉车 牵引车</t>
  </si>
  <si>
    <t>叉车 牵引车线路老化漏电，产生火花，引发火灾、自燃</t>
  </si>
  <si>
    <t>遇行人时、叉车 牵引车转弯时没有减速慢行，造成人员伤亡、物料损坏</t>
  </si>
  <si>
    <t>依照叉车 牵引车操作规程作业</t>
  </si>
  <si>
    <t>依照叉车 牵引车安全操作规程和作业指导书作业</t>
  </si>
  <si>
    <t>叉车组</t>
    <phoneticPr fontId="29" type="noConversion"/>
  </si>
  <si>
    <t>叉车作业</t>
    <phoneticPr fontId="29" type="noConversion"/>
  </si>
  <si>
    <t>侧叉</t>
    <phoneticPr fontId="29" type="noConversion"/>
  </si>
  <si>
    <t>物料上高架未打缠绕膜，物料掉落砸伤</t>
    <phoneticPr fontId="29" type="noConversion"/>
  </si>
  <si>
    <t>物体打击</t>
    <phoneticPr fontId="29" type="noConversion"/>
  </si>
  <si>
    <t>物料掉落，未戴安全帽，造成人员砸伤</t>
    <phoneticPr fontId="29" type="noConversion"/>
  </si>
  <si>
    <t>叉车</t>
    <phoneticPr fontId="29" type="noConversion"/>
  </si>
  <si>
    <t>转运包装，超高不稳侧翻， 造成人员伤害</t>
    <phoneticPr fontId="29" type="noConversion"/>
  </si>
  <si>
    <t>高架区</t>
    <phoneticPr fontId="29" type="noConversion"/>
  </si>
  <si>
    <t>物料、人员</t>
    <phoneticPr fontId="29" type="noConversion"/>
  </si>
  <si>
    <t>上高架物料未打缠绕膜，物料掉落、物料受损、砸伤人员</t>
    <phoneticPr fontId="29" type="noConversion"/>
  </si>
  <si>
    <t>库区</t>
    <phoneticPr fontId="28" type="noConversion"/>
  </si>
  <si>
    <t>房顶漏雨：物料浸水受损、地面积水、人员滑到</t>
    <phoneticPr fontId="29" type="noConversion"/>
  </si>
  <si>
    <t>生产管理部</t>
    <phoneticPr fontId="20" type="noConversion"/>
  </si>
  <si>
    <t>叉车组充电房</t>
    <phoneticPr fontId="20" type="noConversion"/>
  </si>
  <si>
    <t>库管员使用缠绕膜缠绕物料</t>
    <phoneticPr fontId="20" type="noConversion"/>
  </si>
  <si>
    <t>增加现场巡查，培训告知高位货架使用规范</t>
    <phoneticPr fontId="20" type="noConversion"/>
  </si>
  <si>
    <t>现场人员规范佩戴安全帽</t>
    <phoneticPr fontId="20" type="noConversion"/>
  </si>
  <si>
    <t>培训告知叉车危险作业区域劳动防护用品穿戴情况</t>
    <phoneticPr fontId="20" type="noConversion"/>
  </si>
  <si>
    <t>叉车禁止超高作业</t>
    <phoneticPr fontId="20" type="noConversion"/>
  </si>
  <si>
    <t>按操作规程规范作业</t>
    <phoneticPr fontId="20" type="noConversion"/>
  </si>
  <si>
    <t>现场人员规范佩戴安全帽，严格遵守高位货架使用规范</t>
    <phoneticPr fontId="20" type="noConversion"/>
  </si>
  <si>
    <t>上架前确认物料状态，不得超高超重，增加现场巡查，</t>
    <phoneticPr fontId="20" type="noConversion"/>
  </si>
  <si>
    <t>上架物料超出高架限高，货物掉落，造成人员砸伤</t>
    <phoneticPr fontId="29" type="noConversion"/>
  </si>
  <si>
    <t>叉运车架时是铁对铁易造成滑动滑落</t>
    <phoneticPr fontId="20" type="noConversion"/>
  </si>
  <si>
    <t>E51组</t>
    <phoneticPr fontId="20" type="noConversion"/>
  </si>
  <si>
    <t>E51组
焊装组</t>
    <phoneticPr fontId="20" type="noConversion"/>
  </si>
  <si>
    <t>叉车组
E51组</t>
    <phoneticPr fontId="20" type="noConversion"/>
  </si>
  <si>
    <t>危废物品处理办法，存储危废</t>
    <phoneticPr fontId="20" type="noConversion"/>
  </si>
  <si>
    <t>行车吊装作业过程中</t>
    <phoneticPr fontId="20" type="noConversion"/>
  </si>
  <si>
    <t>行车</t>
    <phoneticPr fontId="20" type="noConversion"/>
  </si>
  <si>
    <t>消防设施</t>
    <phoneticPr fontId="20" type="noConversion"/>
  </si>
  <si>
    <t>漏水区域及时进行管控，积水进行清理。</t>
    <phoneticPr fontId="20" type="noConversion"/>
  </si>
  <si>
    <t>使用接漏器具初步防护漏水区域，积水清理现场积水，后报装备工程部进行维修。</t>
    <phoneticPr fontId="20" type="noConversion"/>
  </si>
  <si>
    <t>焊装组</t>
  </si>
  <si>
    <t>责任人：郑宗一</t>
    <phoneticPr fontId="27" type="noConversion"/>
  </si>
  <si>
    <t>责任人：郑宗一</t>
    <phoneticPr fontId="29" type="noConversion"/>
  </si>
  <si>
    <t>责任人：郑宗一</t>
    <phoneticPr fontId="20" type="noConversion"/>
  </si>
  <si>
    <t>叉车组
E51组
焊装组</t>
    <phoneticPr fontId="20" type="noConversion"/>
  </si>
  <si>
    <t>叉车组
焊装组</t>
    <phoneticPr fontId="20" type="noConversion"/>
  </si>
  <si>
    <t>升降链条断裂，造成人员伤亡、物料损坏</t>
  </si>
  <si>
    <t>严禁超重工作，定期点检、维护保养</t>
  </si>
  <si>
    <t>定期开展安全培训、加强现场巡查、检查</t>
  </si>
  <si>
    <t>叉车动力油管突发破裂，叉车失控，发生意外事故</t>
  </si>
  <si>
    <t>进行始业点检，定期检查车辆情况</t>
  </si>
  <si>
    <t>轮胎功能失效，叉车失控，发生意外事故</t>
  </si>
  <si>
    <t>作业前、后检查轮胎，发现问题及时进行更换</t>
  </si>
  <si>
    <t>员工依照《叉车操作规程》进行工作</t>
  </si>
  <si>
    <t>叉车转运驾驶室</t>
  </si>
  <si>
    <t>驾驶室固定工装无锁紧防护装置，驾驶室容易倾倒、造成人员伤害、物料损害</t>
  </si>
  <si>
    <t>现场班组长、监管人员进行管理，员工依照《叉车操作规程》进行作业</t>
  </si>
  <si>
    <t>更换合格的工装架</t>
  </si>
  <si>
    <t>转运油桶</t>
  </si>
  <si>
    <t>油桶夹具松动、夹破塑料桶，油料、危化品泄漏</t>
  </si>
  <si>
    <t>定期进行夹具维护、保养</t>
  </si>
  <si>
    <t>使用前、后进行检查，依照操作规程进行作业</t>
  </si>
  <si>
    <t>刹车失灵，发生意外事故，造成人员伤亡、物料损坏</t>
  </si>
  <si>
    <t>每日工作前、后进行叉车检查</t>
  </si>
  <si>
    <t>叉架不一样高，叉物料时，不能平稳叉运，造成物料掉落砸伤人</t>
  </si>
  <si>
    <t>及时更换、维修高低货叉</t>
  </si>
  <si>
    <t>叉车行驶过程中</t>
  </si>
  <si>
    <t>车间员工在通道上讲电话、发消息，不能注意来往叉车，发生意外</t>
  </si>
  <si>
    <t>依照叉车操作规程作业，叉车行驶遇人、货、其他车联或转弯等时，减速慢行，必要时停车等候</t>
  </si>
  <si>
    <t>进现场巡查、检查，进行安全处罚；定期开展安全培训</t>
  </si>
  <si>
    <t>叉车驶入库区、人行道路或切路，易造成意外事故，造成人员伤亡、物料损坏</t>
  </si>
  <si>
    <t>依照叉车操作规程作业，必须在机动车前行道上行驶，不得随意驶入人行道</t>
  </si>
  <si>
    <t>叉车倒车行驶、作业</t>
    <phoneticPr fontId="20" type="noConversion"/>
  </si>
  <si>
    <t>叉车</t>
    <phoneticPr fontId="20" type="noConversion"/>
  </si>
  <si>
    <t>倒车行驶未完全观察车辆后方情况，造成安全事故</t>
    <phoneticPr fontId="20" type="noConversion"/>
  </si>
  <si>
    <t>执行叉车操作规程、日常安全管控</t>
    <phoneticPr fontId="20" type="noConversion"/>
  </si>
  <si>
    <t>叉车驾驶员每天作业前熟记叉车操作规程，部门定期抽背操作规程，加强叉车作业检查</t>
    <phoneticPr fontId="20" type="noConversion"/>
  </si>
  <si>
    <t>E51组
叉车组
焊装组</t>
    <phoneticPr fontId="20" type="noConversion"/>
  </si>
  <si>
    <t>牵引车、托盘车投料</t>
    <phoneticPr fontId="20" type="noConversion"/>
  </si>
  <si>
    <t>牵引车、托盘车</t>
    <phoneticPr fontId="20" type="noConversion"/>
  </si>
  <si>
    <t>驾驶员单手操作牵引车、托盘车，在转弯或遇紧急情况时，不能安全平稳掌控车辆，造成车辆事故</t>
    <phoneticPr fontId="20" type="noConversion"/>
  </si>
  <si>
    <t>执行牵引车、托盘车操作规程、班组日常安全管控</t>
    <phoneticPr fontId="20" type="noConversion"/>
  </si>
  <si>
    <t>班组晨会抽背车辆操作规程，每年开展车辆技能比武</t>
    <phoneticPr fontId="20" type="noConversion"/>
  </si>
  <si>
    <t>叉车、牵引车、托盘车现场作业</t>
    <phoneticPr fontId="20" type="noConversion"/>
  </si>
  <si>
    <t>边开车边接打电话，造成车辆事故</t>
    <phoneticPr fontId="20" type="noConversion"/>
  </si>
  <si>
    <t>叉车、牵引车、托盘车</t>
    <phoneticPr fontId="20" type="noConversion"/>
  </si>
  <si>
    <t>执行叉车、牵引车、托盘车操作规程，进行车辆现场管理</t>
    <phoneticPr fontId="20" type="noConversion"/>
  </si>
  <si>
    <t>每月部门进行车辆KYT危险预知演练、车辆指差呼活动</t>
    <phoneticPr fontId="20" type="noConversion"/>
  </si>
  <si>
    <t>牵引车</t>
    <phoneticPr fontId="20" type="noConversion"/>
  </si>
  <si>
    <t>E51组
叉车组</t>
    <phoneticPr fontId="20" type="noConversion"/>
  </si>
  <si>
    <t>牵引车现场牵引作业</t>
    <phoneticPr fontId="20" type="noConversion"/>
  </si>
  <si>
    <t>执行牵引车操作规程、工装使用规范</t>
    <phoneticPr fontId="20" type="noConversion"/>
  </si>
  <si>
    <t>牵引车牵引的工作挂钩未正确进行使用，插销不到位，作业过程中挂钩脱落，造成安全事故</t>
    <phoneticPr fontId="20" type="noConversion"/>
  </si>
  <si>
    <t>车间内行驶不避让AGV或其他现场设施，违规借道人行通道或其他区域，造成车辆事故</t>
    <phoneticPr fontId="20" type="noConversion"/>
  </si>
  <si>
    <t>动力电柜</t>
    <phoneticPr fontId="29" type="noConversion"/>
  </si>
  <si>
    <t>蓄电池</t>
    <phoneticPr fontId="29" type="noConversion"/>
  </si>
  <si>
    <t>牵引车</t>
    <phoneticPr fontId="29" type="noConversion"/>
  </si>
  <si>
    <t>人员</t>
    <phoneticPr fontId="29" type="noConversion"/>
  </si>
  <si>
    <t>刀具</t>
    <phoneticPr fontId="29" type="noConversion"/>
  </si>
  <si>
    <t>工装</t>
    <phoneticPr fontId="29" type="noConversion"/>
  </si>
  <si>
    <t>铁皮</t>
    <phoneticPr fontId="29" type="noConversion"/>
  </si>
  <si>
    <t>物料</t>
    <phoneticPr fontId="29" type="noConversion"/>
  </si>
  <si>
    <t>设备</t>
    <phoneticPr fontId="29" type="noConversion"/>
  </si>
  <si>
    <t>充电器</t>
    <phoneticPr fontId="29" type="noConversion"/>
  </si>
  <si>
    <t>电池</t>
    <phoneticPr fontId="29" type="noConversion"/>
  </si>
  <si>
    <t>叉车、牵引车</t>
    <phoneticPr fontId="29" type="noConversion"/>
  </si>
  <si>
    <t>叉车 牵引车</t>
    <phoneticPr fontId="29" type="noConversion"/>
  </si>
  <si>
    <t>油桶</t>
    <phoneticPr fontId="29" type="noConversion"/>
  </si>
  <si>
    <t>电线</t>
    <phoneticPr fontId="29" type="noConversion"/>
  </si>
  <si>
    <t>牵引车、叉车</t>
    <phoneticPr fontId="29" type="noConversion"/>
  </si>
  <si>
    <t>消防设施</t>
    <phoneticPr fontId="29" type="noConversion"/>
  </si>
  <si>
    <t>油液品</t>
    <phoneticPr fontId="29" type="noConversion"/>
  </si>
  <si>
    <t>油液品、车辆</t>
    <phoneticPr fontId="29" type="noConversion"/>
  </si>
  <si>
    <t>防雷网</t>
    <phoneticPr fontId="29" type="noConversion"/>
  </si>
  <si>
    <t>电子设备</t>
    <phoneticPr fontId="29" type="noConversion"/>
  </si>
  <si>
    <t>存储罐</t>
    <phoneticPr fontId="29" type="noConversion"/>
  </si>
  <si>
    <t>传输设备</t>
    <phoneticPr fontId="29" type="noConversion"/>
  </si>
  <si>
    <t>危废品</t>
    <phoneticPr fontId="29" type="noConversion"/>
  </si>
  <si>
    <t>吉速物流-叉车组充电房</t>
    <phoneticPr fontId="20" type="noConversion"/>
  </si>
  <si>
    <t>吉速物流-丙类库</t>
    <phoneticPr fontId="20" type="noConversion"/>
  </si>
  <si>
    <t>吉速物流-库区</t>
    <phoneticPr fontId="20" type="noConversion"/>
  </si>
  <si>
    <t>吉速物流-总装15号门</t>
    <phoneticPr fontId="20" type="noConversion"/>
  </si>
  <si>
    <t>吉速物流-各库区</t>
    <phoneticPr fontId="20" type="noConversion"/>
  </si>
  <si>
    <t>吉速物流-丙仓/总装19号门</t>
    <phoneticPr fontId="20" type="noConversion"/>
  </si>
  <si>
    <t>吉速物流-总装15号门</t>
    <phoneticPr fontId="20" type="noConversion"/>
  </si>
  <si>
    <t>吉速物流-各库区</t>
    <phoneticPr fontId="20" type="noConversion"/>
  </si>
  <si>
    <t>吉速物流-丙仓/总装5号，19号门</t>
    <phoneticPr fontId="20" type="noConversion"/>
  </si>
  <si>
    <t>吉速物流-丙仓</t>
    <phoneticPr fontId="20" type="noConversion"/>
  </si>
  <si>
    <t>吉速物流-厂区内</t>
    <phoneticPr fontId="20" type="noConversion"/>
  </si>
  <si>
    <t>生产管理部</t>
    <phoneticPr fontId="27" type="noConversion"/>
  </si>
  <si>
    <t>生产管理部</t>
    <phoneticPr fontId="20" type="noConversion"/>
  </si>
  <si>
    <t>定期开展安全培训、检查</t>
    <phoneticPr fontId="29" type="noConversion"/>
  </si>
  <si>
    <t>班组检查员工工具使用情况</t>
    <phoneticPr fontId="20" type="noConversion"/>
  </si>
  <si>
    <t>定期检查工装情况</t>
    <phoneticPr fontId="20" type="noConversion"/>
  </si>
  <si>
    <t>优化工装</t>
    <phoneticPr fontId="20" type="noConversion"/>
  </si>
  <si>
    <t>更换包装、采用合格包装</t>
    <phoneticPr fontId="20" type="noConversion"/>
  </si>
  <si>
    <t>班组晨会检查劳保穿戴情况</t>
    <phoneticPr fontId="20" type="noConversion"/>
  </si>
  <si>
    <t>重新堆码物资</t>
    <phoneticPr fontId="20" type="noConversion"/>
  </si>
  <si>
    <t>更换包装，安全堆码物资</t>
    <phoneticPr fontId="20" type="noConversion"/>
  </si>
  <si>
    <t>按照仓储要求堆码物料</t>
    <phoneticPr fontId="20" type="noConversion"/>
  </si>
  <si>
    <t>物资入库后增加库区物资巡查</t>
    <phoneticPr fontId="20" type="noConversion"/>
  </si>
  <si>
    <t>按照物资到货管理，规范收货</t>
    <phoneticPr fontId="20" type="noConversion"/>
  </si>
  <si>
    <t>要求相关方对物流公司送货进行规范运输的作业要求</t>
    <phoneticPr fontId="20" type="noConversion"/>
  </si>
  <si>
    <t>同类物资分类安全存放</t>
    <phoneticPr fontId="20" type="noConversion"/>
  </si>
  <si>
    <t>按物资种类、大小及其他规格规范放置</t>
    <phoneticPr fontId="20" type="noConversion"/>
  </si>
  <si>
    <t>对变形、长时间放置的包装进行反包</t>
    <phoneticPr fontId="20" type="noConversion"/>
  </si>
  <si>
    <t>检查现场包装情况</t>
    <phoneticPr fontId="20" type="noConversion"/>
  </si>
  <si>
    <t>工装管理规范、现场安全管理措施</t>
    <phoneticPr fontId="20" type="noConversion"/>
  </si>
  <si>
    <t>定期开展工装检查</t>
    <phoneticPr fontId="20" type="noConversion"/>
  </si>
  <si>
    <t>厂区安全管理规范</t>
    <phoneticPr fontId="20" type="noConversion"/>
  </si>
  <si>
    <t>清理现场积水、及时维修漏水基建设施</t>
    <phoneticPr fontId="20" type="noConversion"/>
  </si>
  <si>
    <t>制定办公室区域管理措施</t>
    <phoneticPr fontId="20" type="noConversion"/>
  </si>
  <si>
    <t>全员进行安全意识提升培训</t>
    <phoneticPr fontId="20" type="noConversion"/>
  </si>
  <si>
    <t>夜间作业前检查作业环境及照明情况</t>
    <phoneticPr fontId="20" type="noConversion"/>
  </si>
  <si>
    <t>上岗前进行相关安全培训、取得内部准驾证</t>
    <phoneticPr fontId="20" type="noConversion"/>
  </si>
  <si>
    <t>叉车操作规程、车辆安全管理措施</t>
    <phoneticPr fontId="20" type="noConversion"/>
  </si>
  <si>
    <t>作业时确保叉车前方情况，安全作业</t>
    <phoneticPr fontId="20" type="noConversion"/>
  </si>
  <si>
    <t>每天点检叉车，确保叉车设施合格有效</t>
    <phoneticPr fontId="20" type="noConversion"/>
  </si>
  <si>
    <t>定期开展现场检查、抽查，确保叉车安全作业</t>
    <phoneticPr fontId="20" type="noConversion"/>
  </si>
  <si>
    <t>定期开展车辆维护保养</t>
    <phoneticPr fontId="20" type="noConversion"/>
  </si>
  <si>
    <t>作业前正确系上安全带</t>
    <phoneticPr fontId="20" type="noConversion"/>
  </si>
  <si>
    <t>制定区域责任人员，定期进行巡查报修</t>
    <phoneticPr fontId="20" type="noConversion"/>
  </si>
  <si>
    <t>采用信息化点检</t>
    <phoneticPr fontId="20" type="noConversion"/>
  </si>
  <si>
    <t>上岗前公司、部门组织员工进行体检</t>
    <phoneticPr fontId="20" type="noConversion"/>
  </si>
  <si>
    <t>设置、布置防飞溅防护措施</t>
    <phoneticPr fontId="20" type="noConversion"/>
  </si>
  <si>
    <t>定期开展职业健康体检</t>
    <phoneticPr fontId="20" type="noConversion"/>
  </si>
  <si>
    <t>制定标准作业指导书，加强安全培训</t>
    <phoneticPr fontId="20" type="noConversion"/>
  </si>
  <si>
    <t>未有维修资质人员禁止进行维修</t>
    <phoneticPr fontId="20" type="noConversion"/>
  </si>
  <si>
    <t>定期开展现场设施检查</t>
    <phoneticPr fontId="20" type="noConversion"/>
  </si>
  <si>
    <t>采用固定防护措施防止设备碰撞</t>
    <phoneticPr fontId="20" type="noConversion"/>
  </si>
  <si>
    <t>按要求佩戴劳动防护用品</t>
    <phoneticPr fontId="20" type="noConversion"/>
  </si>
  <si>
    <t>定期开展操作技能培训，提升员工操作技能</t>
    <phoneticPr fontId="20" type="noConversion"/>
  </si>
  <si>
    <t>打磨机操作规程、现场监护</t>
    <phoneticPr fontId="20" type="noConversion"/>
  </si>
  <si>
    <t>禁止现场交叉作业</t>
    <phoneticPr fontId="20" type="noConversion"/>
  </si>
  <si>
    <t>制定安全操作规程及事故应急预案，严格执行安全操作规程，保持现场通风情况符合规定</t>
    <phoneticPr fontId="20" type="noConversion"/>
  </si>
  <si>
    <t>电池添加电解液，电解液溢出，造成地面腐蚀或形成地面易燃液体</t>
    <phoneticPr fontId="20" type="noConversion"/>
  </si>
  <si>
    <t>制定安全操作规程及事故应急预案，充电区域严禁放置易燃易爆物</t>
    <phoneticPr fontId="20" type="noConversion"/>
  </si>
  <si>
    <t>进行日常安全检查，定期开展员工安全培训教育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</si>
</sst>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等线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2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b/>
      <sz val="10"/>
      <color rgb="FF000000"/>
      <name val="等线"/>
      <family val="3"/>
      <charset val="134"/>
    </font>
    <font>
      <b/>
      <sz val="10"/>
      <name val="等线"/>
      <family val="3"/>
      <charset val="134"/>
    </font>
    <font>
      <b/>
      <sz val="12"/>
      <name val="宋体"/>
      <family val="3"/>
      <charset val="134"/>
    </font>
    <font>
      <sz val="9"/>
      <color rgb="FF000000"/>
      <name val="等线"/>
      <family val="3"/>
      <charset val="134"/>
    </font>
    <font>
      <sz val="9"/>
      <color rgb="FF000000"/>
      <name val="宋体"/>
      <family val="3"/>
      <charset val="134"/>
    </font>
    <font>
      <sz val="11"/>
      <name val="等线"/>
      <family val="3"/>
      <charset val="134"/>
    </font>
    <font>
      <sz val="11"/>
      <color indexed="8"/>
      <name val="等线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</font>
    <font>
      <sz val="11"/>
      <color rgb="FF000000"/>
      <name val="等线"/>
      <family val="3"/>
      <charset val="134"/>
    </font>
    <font>
      <b/>
      <sz val="18"/>
      <color indexed="8"/>
      <name val="等线"/>
      <family val="3"/>
      <charset val="134"/>
    </font>
    <font>
      <b/>
      <sz val="18"/>
      <name val="等线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2"/>
      <color rgb="FFFFFFFF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000000"/>
      <name val="等线"/>
      <family val="3"/>
      <charset val="134"/>
    </font>
    <font>
      <sz val="10"/>
      <color rgb="FF000000"/>
      <name val="等线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color rgb="FF000000"/>
      <name val="宋体"/>
      <family val="3"/>
      <charset val="134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1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</cellStyleXfs>
  <cellXfs count="12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4" borderId="2" xfId="1" applyFont="1" applyFill="1" applyBorder="1" applyAlignment="1" applyProtection="1">
      <alignment wrapText="1"/>
    </xf>
    <xf numFmtId="0" fontId="6" fillId="4" borderId="2" xfId="1" applyFont="1" applyFill="1" applyBorder="1" applyAlignment="1" applyProtection="1">
      <alignment horizontal="center" vertical="center" wrapText="1"/>
    </xf>
    <xf numFmtId="0" fontId="6" fillId="4" borderId="3" xfId="1" applyFont="1" applyFill="1" applyBorder="1" applyAlignment="1" applyProtection="1">
      <alignment vertical="center" wrapText="1"/>
    </xf>
    <xf numFmtId="0" fontId="5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8" fillId="5" borderId="7" xfId="2" applyFont="1" applyFill="1" applyBorder="1" applyAlignment="1" applyProtection="1">
      <alignment horizontal="center" vertical="center" wrapText="1"/>
    </xf>
    <xf numFmtId="0" fontId="8" fillId="5" borderId="7" xfId="3" applyFont="1" applyFill="1" applyBorder="1" applyAlignment="1" applyProtection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7" xfId="3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12" fillId="2" borderId="7" xfId="0" applyNumberFormat="1" applyFont="1" applyFill="1" applyBorder="1" applyAlignment="1">
      <alignment horizontal="center" vertical="center" wrapText="1"/>
    </xf>
    <xf numFmtId="14" fontId="14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/>
    <xf numFmtId="0" fontId="16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2" fillId="2" borderId="0" xfId="3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8" fillId="2" borderId="0" xfId="3" applyFont="1" applyFill="1" applyBorder="1" applyAlignment="1" applyProtection="1">
      <alignment horizontal="right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/>
    <xf numFmtId="0" fontId="3" fillId="4" borderId="0" xfId="0" applyFont="1" applyFill="1" applyBorder="1" applyAlignment="1"/>
    <xf numFmtId="0" fontId="3" fillId="8" borderId="0" xfId="0" applyFont="1" applyFill="1" applyBorder="1" applyAlignment="1"/>
    <xf numFmtId="0" fontId="3" fillId="9" borderId="0" xfId="0" applyFont="1" applyFill="1" applyAlignment="1">
      <alignment horizontal="center" vertical="center" wrapText="1"/>
    </xf>
    <xf numFmtId="0" fontId="6" fillId="4" borderId="2" xfId="1" applyFont="1" applyFill="1" applyBorder="1" applyAlignment="1" applyProtection="1">
      <alignment horizontal="center" vertical="center" wrapText="1"/>
    </xf>
    <xf numFmtId="0" fontId="8" fillId="5" borderId="7" xfId="2" applyFont="1" applyFill="1" applyBorder="1" applyAlignment="1" applyProtection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20" fillId="2" borderId="7" xfId="3" applyFont="1" applyFill="1" applyBorder="1" applyAlignment="1" applyProtection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3" fillId="10" borderId="0" xfId="0" applyFont="1" applyFill="1" applyAlignment="1"/>
    <xf numFmtId="0" fontId="22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/>
    <xf numFmtId="0" fontId="3" fillId="2" borderId="7" xfId="0" applyFont="1" applyFill="1" applyBorder="1" applyAlignment="1"/>
    <xf numFmtId="0" fontId="19" fillId="2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7" borderId="7" xfId="0" applyFont="1" applyFill="1" applyBorder="1" applyAlignment="1"/>
    <xf numFmtId="0" fontId="3" fillId="4" borderId="7" xfId="0" applyFont="1" applyFill="1" applyBorder="1" applyAlignment="1"/>
    <xf numFmtId="0" fontId="3" fillId="8" borderId="7" xfId="0" applyFont="1" applyFill="1" applyBorder="1" applyAlignment="1"/>
    <xf numFmtId="0" fontId="3" fillId="11" borderId="7" xfId="0" applyFont="1" applyFill="1" applyBorder="1" applyAlignment="1"/>
    <xf numFmtId="0" fontId="24" fillId="10" borderId="0" xfId="0" applyFont="1" applyFill="1" applyAlignment="1"/>
    <xf numFmtId="0" fontId="25" fillId="2" borderId="0" xfId="0" applyFont="1" applyFill="1" applyAlignment="1"/>
    <xf numFmtId="0" fontId="24" fillId="2" borderId="0" xfId="0" applyFont="1" applyFill="1" applyAlignment="1">
      <alignment horizontal="left"/>
    </xf>
    <xf numFmtId="0" fontId="24" fillId="2" borderId="0" xfId="0" applyFont="1" applyFill="1" applyAlignment="1"/>
    <xf numFmtId="0" fontId="10" fillId="12" borderId="7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8" fillId="5" borderId="7" xfId="2" applyFont="1" applyFill="1" applyBorder="1" applyAlignment="1" applyProtection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6" fillId="4" borderId="2" xfId="1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 applyProtection="1">
      <alignment horizontal="left" vertical="center" wrapText="1"/>
    </xf>
    <xf numFmtId="14" fontId="14" fillId="12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7" xfId="3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7" xfId="0" applyNumberFormat="1" applyFont="1" applyFill="1" applyBorder="1" applyAlignment="1">
      <alignment horizontal="center" vertical="center" wrapText="1"/>
    </xf>
    <xf numFmtId="14" fontId="14" fillId="0" borderId="7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2" fillId="2" borderId="7" xfId="3" applyFont="1" applyFill="1" applyBorder="1" applyAlignment="1" applyProtection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2" fillId="2" borderId="0" xfId="3" applyFont="1" applyFill="1" applyBorder="1" applyAlignment="1" applyProtection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20" fillId="2" borderId="7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8" fillId="5" borderId="7" xfId="2" applyFont="1" applyFill="1" applyBorder="1" applyAlignment="1" applyProtection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6" fillId="4" borderId="2" xfId="1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2" fillId="0" borderId="7" xfId="3" applyFont="1" applyFill="1" applyBorder="1" applyAlignment="1" applyProtection="1">
      <alignment horizontal="left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8" fillId="5" borderId="4" xfId="2" applyFont="1" applyFill="1" applyBorder="1" applyAlignment="1" applyProtection="1">
      <alignment horizontal="center" vertical="center" wrapText="1"/>
    </xf>
    <xf numFmtId="0" fontId="8" fillId="5" borderId="7" xfId="2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6" xfId="2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1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 applyProtection="1">
      <alignment horizontal="left" vertical="center" wrapText="1"/>
    </xf>
    <xf numFmtId="0" fontId="6" fillId="4" borderId="2" xfId="1" applyFont="1" applyFill="1" applyBorder="1" applyAlignment="1" applyProtection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6" fillId="4" borderId="2" xfId="1" applyFont="1" applyFill="1" applyBorder="1" applyAlignment="1" applyProtection="1">
      <alignment horizontal="right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4">
    <cellStyle name="常规" xfId="0" builtinId="0"/>
    <cellStyle name="常规 2" xfId="3" xr:uid="{00000000-0005-0000-0000-000003000000}"/>
    <cellStyle name="常规_01 管理体系程序文件清单及过程关系及程序格式(刘总070426最终定稿合成版070428)" xfId="1" xr:uid="{00000000-0005-0000-0000-000001000000}"/>
    <cellStyle name="常规_Sheet1" xfId="2" xr:uid="{00000000-0005-0000-0000-000002000000}"/>
  </cellStyles>
  <dxfs count="155"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4472C4"/>
        </patternFill>
      </fill>
    </dxf>
    <dxf>
      <fill>
        <patternFill>
          <bgColor rgb="FF00B050"/>
        </patternFill>
      </fill>
    </dxf>
    <dxf>
      <fill>
        <patternFill>
          <bgColor rgb="FFED7D3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www.wps.cn/officeDocument/2020/cellImage" Target="NUL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777697</xdr:colOff>
      <xdr:row>10</xdr:row>
      <xdr:rowOff>101091</xdr:rowOff>
    </xdr:from>
    <xdr:to>
      <xdr:col>8</xdr:col>
      <xdr:colOff>549664</xdr:colOff>
      <xdr:row>22</xdr:row>
      <xdr:rowOff>75641</xdr:rowOff>
    </xdr:to>
    <xdr:pic>
      <xdr:nvPicPr>
        <xdr:cNvPr id="2" name="图片 1" descr="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322426" y="1920874"/>
          <a:ext cx="1943737" cy="2320158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16"/>
  <sheetViews>
    <sheetView workbookViewId="0">
      <selection activeCell="Y5" sqref="Y5:Y85"/>
    </sheetView>
  </sheetViews>
  <sheetFormatPr defaultColWidth="14" defaultRowHeight="14.25" x14ac:dyDescent="0.2"/>
  <cols>
    <col min="1" max="1" width="5.25" style="1" customWidth="1"/>
    <col min="2" max="2" width="9.375" style="1" customWidth="1"/>
    <col min="3" max="3" width="9.375" style="2" customWidth="1"/>
    <col min="4" max="5" width="14.625" style="3" customWidth="1"/>
    <col min="6" max="6" width="17.875" style="91" customWidth="1"/>
    <col min="7" max="7" width="11.75" style="3" customWidth="1"/>
    <col min="8" max="14" width="3.625" style="3" customWidth="1"/>
    <col min="15" max="18" width="4.625" style="3" customWidth="1"/>
    <col min="19" max="19" width="9.75" style="5" bestFit="1" customWidth="1"/>
    <col min="20" max="21" width="8.5" style="5" customWidth="1"/>
    <col min="22" max="22" width="12.625" style="3" customWidth="1"/>
    <col min="23" max="24" width="11.75" style="3" customWidth="1"/>
    <col min="25" max="25" width="20.625" style="6" customWidth="1"/>
    <col min="26" max="26" width="4.25" style="6" customWidth="1"/>
    <col min="27" max="30" width="4.625" style="3" customWidth="1"/>
    <col min="31" max="31" width="16.5" style="5" customWidth="1"/>
    <col min="32" max="32" width="5.75" style="3" customWidth="1"/>
    <col min="33" max="33" width="14" style="3"/>
    <col min="34" max="16384" width="14" style="7"/>
  </cols>
  <sheetData>
    <row r="1" spans="1:41" s="8" customFormat="1" ht="25.5" x14ac:dyDescent="0.2">
      <c r="A1" s="114" t="s">
        <v>37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41" s="9" customFormat="1" ht="21.75" customHeight="1" x14ac:dyDescent="0.15">
      <c r="A2" s="116" t="s">
        <v>78</v>
      </c>
      <c r="B2" s="117"/>
      <c r="C2" s="117"/>
      <c r="D2" s="117"/>
      <c r="E2" s="117"/>
      <c r="F2" s="117"/>
      <c r="G2" s="117"/>
      <c r="H2" s="10"/>
      <c r="I2" s="115"/>
      <c r="J2" s="115"/>
      <c r="K2" s="10"/>
      <c r="L2" s="10"/>
      <c r="M2" s="10"/>
      <c r="N2" s="10"/>
      <c r="O2" s="120"/>
      <c r="P2" s="120"/>
      <c r="Q2" s="120"/>
      <c r="R2" s="120"/>
      <c r="S2" s="115"/>
      <c r="T2" s="115"/>
      <c r="U2" s="115"/>
      <c r="V2" s="11"/>
      <c r="W2" s="115"/>
      <c r="X2" s="115"/>
      <c r="Y2" s="11" t="s">
        <v>534</v>
      </c>
      <c r="Z2" s="115"/>
      <c r="AA2" s="115"/>
      <c r="AB2" s="115"/>
      <c r="AC2" s="115"/>
      <c r="AD2" s="115"/>
      <c r="AE2" s="12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spans="1:41" s="14" customFormat="1" x14ac:dyDescent="0.2">
      <c r="A3" s="118" t="s">
        <v>0</v>
      </c>
      <c r="B3" s="121" t="s">
        <v>76</v>
      </c>
      <c r="C3" s="109" t="s">
        <v>1</v>
      </c>
      <c r="D3" s="109" t="s">
        <v>2</v>
      </c>
      <c r="E3" s="109" t="s">
        <v>3</v>
      </c>
      <c r="F3" s="122" t="s">
        <v>4</v>
      </c>
      <c r="G3" s="109" t="s">
        <v>5</v>
      </c>
      <c r="H3" s="107" t="s">
        <v>6</v>
      </c>
      <c r="I3" s="107"/>
      <c r="J3" s="107"/>
      <c r="K3" s="107" t="s">
        <v>7</v>
      </c>
      <c r="L3" s="107"/>
      <c r="M3" s="107"/>
      <c r="N3" s="113" t="s">
        <v>8</v>
      </c>
      <c r="O3" s="109" t="s">
        <v>9</v>
      </c>
      <c r="P3" s="109"/>
      <c r="Q3" s="109"/>
      <c r="R3" s="109"/>
      <c r="S3" s="109" t="s">
        <v>10</v>
      </c>
      <c r="T3" s="110" t="s">
        <v>11</v>
      </c>
      <c r="U3" s="111" t="s">
        <v>106</v>
      </c>
      <c r="V3" s="124" t="s">
        <v>12</v>
      </c>
      <c r="W3" s="124"/>
      <c r="X3" s="124"/>
      <c r="Y3" s="124"/>
      <c r="Z3" s="108" t="s">
        <v>13</v>
      </c>
      <c r="AA3" s="109" t="s">
        <v>14</v>
      </c>
      <c r="AB3" s="109"/>
      <c r="AC3" s="109"/>
      <c r="AD3" s="109"/>
      <c r="AE3" s="110" t="s">
        <v>15</v>
      </c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s="14" customFormat="1" ht="25.5" x14ac:dyDescent="0.2">
      <c r="A4" s="119"/>
      <c r="B4" s="118"/>
      <c r="C4" s="112"/>
      <c r="D4" s="112"/>
      <c r="E4" s="112"/>
      <c r="F4" s="123"/>
      <c r="G4" s="112"/>
      <c r="H4" s="15" t="s">
        <v>16</v>
      </c>
      <c r="I4" s="15" t="s">
        <v>17</v>
      </c>
      <c r="J4" s="15" t="s">
        <v>18</v>
      </c>
      <c r="K4" s="15" t="s">
        <v>19</v>
      </c>
      <c r="L4" s="15" t="s">
        <v>20</v>
      </c>
      <c r="M4" s="15" t="s">
        <v>21</v>
      </c>
      <c r="N4" s="107"/>
      <c r="O4" s="16" t="s">
        <v>22</v>
      </c>
      <c r="P4" s="16" t="s">
        <v>23</v>
      </c>
      <c r="Q4" s="16" t="s">
        <v>24</v>
      </c>
      <c r="R4" s="16" t="s">
        <v>25</v>
      </c>
      <c r="S4" s="112"/>
      <c r="T4" s="109"/>
      <c r="U4" s="109"/>
      <c r="V4" s="17" t="s">
        <v>26</v>
      </c>
      <c r="W4" s="17" t="s">
        <v>27</v>
      </c>
      <c r="X4" s="18" t="s">
        <v>28</v>
      </c>
      <c r="Y4" s="17" t="s">
        <v>29</v>
      </c>
      <c r="Z4" s="108"/>
      <c r="AA4" s="16" t="s">
        <v>22</v>
      </c>
      <c r="AB4" s="16" t="s">
        <v>23</v>
      </c>
      <c r="AC4" s="16" t="s">
        <v>24</v>
      </c>
      <c r="AD4" s="16" t="s">
        <v>25</v>
      </c>
      <c r="AE4" s="109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s="4" customFormat="1" ht="33.75" x14ac:dyDescent="0.2">
      <c r="A5" s="102">
        <v>1</v>
      </c>
      <c r="B5" s="79" t="s">
        <v>511</v>
      </c>
      <c r="C5" s="80" t="s">
        <v>523</v>
      </c>
      <c r="D5" s="79" t="s">
        <v>128</v>
      </c>
      <c r="E5" s="79" t="s">
        <v>587</v>
      </c>
      <c r="F5" s="79" t="s">
        <v>129</v>
      </c>
      <c r="G5" s="79" t="s">
        <v>124</v>
      </c>
      <c r="H5" s="81"/>
      <c r="I5" s="81"/>
      <c r="J5" s="81" t="s">
        <v>110</v>
      </c>
      <c r="K5" s="81"/>
      <c r="L5" s="81" t="s">
        <v>110</v>
      </c>
      <c r="M5" s="82"/>
      <c r="N5" s="82"/>
      <c r="O5" s="80">
        <v>3</v>
      </c>
      <c r="P5" s="80">
        <v>6</v>
      </c>
      <c r="Q5" s="80">
        <v>3</v>
      </c>
      <c r="R5" s="80">
        <f t="shared" ref="R5:R34" si="0">PRODUCT(O5:Q5)</f>
        <v>54</v>
      </c>
      <c r="S5" s="81" t="str">
        <f t="shared" ref="S5:S34" si="1">IF(R5&gt;=320,"一级",IF(R5&gt;=160,"二级",IF(R5&gt;=70,"三级",IF(R5&gt;=20,"四级","五级"))))</f>
        <v>四级</v>
      </c>
      <c r="T5" s="24" t="str">
        <f t="shared" ref="T5:T34" si="2">IF(R5&gt;=320,"红色",IF(R5&gt;=160,"橙色",IF(R5&gt;=70,"黄色",IF(R5&gt;=20,"蓝色","绿色"))))</f>
        <v>蓝色</v>
      </c>
      <c r="U5" s="24"/>
      <c r="V5" s="20" t="s">
        <v>267</v>
      </c>
      <c r="W5" s="25">
        <v>44178</v>
      </c>
      <c r="X5" s="20" t="s">
        <v>268</v>
      </c>
      <c r="Y5" s="78">
        <v>45813</v>
      </c>
      <c r="Z5" s="29"/>
      <c r="AA5" s="21">
        <v>1</v>
      </c>
      <c r="AB5" s="21">
        <v>6</v>
      </c>
      <c r="AC5" s="21">
        <v>3</v>
      </c>
      <c r="AD5" s="21">
        <f t="shared" ref="AD5:AD34" si="3">PRODUCT(AA5:AC5)</f>
        <v>18</v>
      </c>
      <c r="AE5" s="28" t="str">
        <f t="shared" ref="AE5:AE34" si="4">IF(AD5&gt;=320,"一级",IF(AD5&gt;=160,"二级",IF(AD5&gt;=70,"三级",IF(AD5&gt;=20,"四级","五级"))))</f>
        <v>五级</v>
      </c>
    </row>
    <row r="6" spans="1:41" s="4" customFormat="1" ht="33.75" x14ac:dyDescent="0.2">
      <c r="A6" s="72">
        <v>2</v>
      </c>
      <c r="B6" s="79" t="s">
        <v>511</v>
      </c>
      <c r="C6" s="80" t="s">
        <v>523</v>
      </c>
      <c r="D6" s="79" t="s">
        <v>130</v>
      </c>
      <c r="E6" s="79" t="s">
        <v>588</v>
      </c>
      <c r="F6" s="79" t="s">
        <v>131</v>
      </c>
      <c r="G6" s="79" t="s">
        <v>132</v>
      </c>
      <c r="H6" s="81"/>
      <c r="I6" s="81"/>
      <c r="J6" s="81" t="s">
        <v>110</v>
      </c>
      <c r="K6" s="81"/>
      <c r="L6" s="81" t="s">
        <v>110</v>
      </c>
      <c r="M6" s="82"/>
      <c r="N6" s="82"/>
      <c r="O6" s="80">
        <v>3</v>
      </c>
      <c r="P6" s="80">
        <v>6</v>
      </c>
      <c r="Q6" s="80">
        <v>3</v>
      </c>
      <c r="R6" s="80">
        <f t="shared" si="0"/>
        <v>54</v>
      </c>
      <c r="S6" s="81" t="str">
        <f t="shared" si="1"/>
        <v>四级</v>
      </c>
      <c r="T6" s="24" t="str">
        <f t="shared" si="2"/>
        <v>蓝色</v>
      </c>
      <c r="U6" s="24"/>
      <c r="V6" s="20" t="s">
        <v>269</v>
      </c>
      <c r="W6" s="25">
        <v>44178</v>
      </c>
      <c r="X6" s="20" t="s">
        <v>270</v>
      </c>
      <c r="Y6" s="78">
        <v>45813</v>
      </c>
      <c r="Z6" s="29"/>
      <c r="AA6" s="21">
        <v>1</v>
      </c>
      <c r="AB6" s="21">
        <v>6</v>
      </c>
      <c r="AC6" s="21">
        <v>1</v>
      </c>
      <c r="AD6" s="21">
        <f t="shared" si="3"/>
        <v>6</v>
      </c>
      <c r="AE6" s="28" t="str">
        <f t="shared" si="4"/>
        <v>五级</v>
      </c>
    </row>
    <row r="7" spans="1:41" s="14" customFormat="1" ht="28.5" x14ac:dyDescent="0.2">
      <c r="A7" s="72">
        <v>3</v>
      </c>
      <c r="B7" s="79" t="s">
        <v>511</v>
      </c>
      <c r="C7" s="80" t="s">
        <v>524</v>
      </c>
      <c r="D7" s="80" t="s">
        <v>141</v>
      </c>
      <c r="E7" s="79" t="s">
        <v>591</v>
      </c>
      <c r="F7" s="79" t="s">
        <v>142</v>
      </c>
      <c r="G7" s="79" t="s">
        <v>120</v>
      </c>
      <c r="H7" s="81"/>
      <c r="I7" s="81"/>
      <c r="J7" s="81" t="s">
        <v>110</v>
      </c>
      <c r="K7" s="81" t="s">
        <v>110</v>
      </c>
      <c r="L7" s="81"/>
      <c r="M7" s="82"/>
      <c r="N7" s="82"/>
      <c r="O7" s="80">
        <v>6</v>
      </c>
      <c r="P7" s="80">
        <v>6</v>
      </c>
      <c r="Q7" s="80">
        <v>1</v>
      </c>
      <c r="R7" s="80">
        <f t="shared" si="0"/>
        <v>36</v>
      </c>
      <c r="S7" s="81" t="str">
        <f t="shared" si="1"/>
        <v>四级</v>
      </c>
      <c r="T7" s="24" t="str">
        <f t="shared" si="2"/>
        <v>蓝色</v>
      </c>
      <c r="U7" s="83"/>
      <c r="V7" s="79" t="s">
        <v>277</v>
      </c>
      <c r="W7" s="84">
        <v>44178</v>
      </c>
      <c r="X7" s="79" t="s">
        <v>278</v>
      </c>
      <c r="Y7" s="78">
        <v>45813</v>
      </c>
      <c r="Z7" s="86"/>
      <c r="AA7" s="80">
        <v>3</v>
      </c>
      <c r="AB7" s="80">
        <v>6</v>
      </c>
      <c r="AC7" s="80">
        <v>1</v>
      </c>
      <c r="AD7" s="80">
        <f t="shared" si="3"/>
        <v>18</v>
      </c>
      <c r="AE7" s="28" t="str">
        <f t="shared" si="4"/>
        <v>五级</v>
      </c>
      <c r="AF7" s="4"/>
      <c r="AG7" s="31"/>
      <c r="AH7" s="4"/>
      <c r="AI7" s="4"/>
      <c r="AJ7" s="4"/>
      <c r="AK7" s="4"/>
      <c r="AL7" s="4"/>
      <c r="AM7" s="4"/>
      <c r="AN7" s="4"/>
      <c r="AO7" s="4"/>
    </row>
    <row r="8" spans="1:41" s="14" customFormat="1" ht="28.5" x14ac:dyDescent="0.2">
      <c r="A8" s="102">
        <v>4</v>
      </c>
      <c r="B8" s="79" t="s">
        <v>511</v>
      </c>
      <c r="C8" s="80" t="s">
        <v>524</v>
      </c>
      <c r="D8" s="80" t="s">
        <v>143</v>
      </c>
      <c r="E8" s="79" t="s">
        <v>592</v>
      </c>
      <c r="F8" s="79" t="s">
        <v>144</v>
      </c>
      <c r="G8" s="79" t="s">
        <v>120</v>
      </c>
      <c r="H8" s="81"/>
      <c r="I8" s="81"/>
      <c r="J8" s="81" t="s">
        <v>110</v>
      </c>
      <c r="K8" s="81"/>
      <c r="L8" s="81" t="s">
        <v>110</v>
      </c>
      <c r="M8" s="82"/>
      <c r="N8" s="82"/>
      <c r="O8" s="80">
        <v>6</v>
      </c>
      <c r="P8" s="80">
        <v>6</v>
      </c>
      <c r="Q8" s="80">
        <v>1</v>
      </c>
      <c r="R8" s="80">
        <f t="shared" si="0"/>
        <v>36</v>
      </c>
      <c r="S8" s="81" t="str">
        <f t="shared" si="1"/>
        <v>四级</v>
      </c>
      <c r="T8" s="24" t="str">
        <f t="shared" si="2"/>
        <v>蓝色</v>
      </c>
      <c r="U8" s="83"/>
      <c r="V8" s="79" t="s">
        <v>278</v>
      </c>
      <c r="W8" s="84">
        <v>44178</v>
      </c>
      <c r="X8" s="79" t="s">
        <v>279</v>
      </c>
      <c r="Y8" s="78">
        <v>45813</v>
      </c>
      <c r="Z8" s="86"/>
      <c r="AA8" s="80">
        <v>3</v>
      </c>
      <c r="AB8" s="80">
        <v>6</v>
      </c>
      <c r="AC8" s="80">
        <v>1</v>
      </c>
      <c r="AD8" s="80">
        <f t="shared" si="3"/>
        <v>18</v>
      </c>
      <c r="AE8" s="28" t="str">
        <f t="shared" si="4"/>
        <v>五级</v>
      </c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s="14" customFormat="1" ht="67.5" x14ac:dyDescent="0.2">
      <c r="A9" s="102">
        <v>5</v>
      </c>
      <c r="B9" s="79" t="s">
        <v>511</v>
      </c>
      <c r="C9" s="80" t="s">
        <v>524</v>
      </c>
      <c r="D9" s="80" t="s">
        <v>145</v>
      </c>
      <c r="E9" s="79" t="s">
        <v>593</v>
      </c>
      <c r="F9" s="79" t="s">
        <v>146</v>
      </c>
      <c r="G9" s="79" t="s">
        <v>120</v>
      </c>
      <c r="H9" s="81"/>
      <c r="I9" s="81"/>
      <c r="J9" s="81" t="s">
        <v>110</v>
      </c>
      <c r="K9" s="81"/>
      <c r="L9" s="81" t="s">
        <v>110</v>
      </c>
      <c r="M9" s="82"/>
      <c r="N9" s="82"/>
      <c r="O9" s="80">
        <v>3</v>
      </c>
      <c r="P9" s="80">
        <v>6</v>
      </c>
      <c r="Q9" s="80">
        <v>3</v>
      </c>
      <c r="R9" s="80">
        <f t="shared" si="0"/>
        <v>54</v>
      </c>
      <c r="S9" s="81" t="str">
        <f t="shared" si="1"/>
        <v>四级</v>
      </c>
      <c r="T9" s="24" t="str">
        <f t="shared" si="2"/>
        <v>蓝色</v>
      </c>
      <c r="U9" s="24"/>
      <c r="V9" s="20" t="s">
        <v>280</v>
      </c>
      <c r="W9" s="25">
        <v>44178</v>
      </c>
      <c r="X9" s="20" t="s">
        <v>281</v>
      </c>
      <c r="Y9" s="78">
        <v>45813</v>
      </c>
      <c r="Z9" s="29"/>
      <c r="AA9" s="80">
        <v>1</v>
      </c>
      <c r="AB9" s="80">
        <v>6</v>
      </c>
      <c r="AC9" s="80">
        <v>3</v>
      </c>
      <c r="AD9" s="80">
        <f t="shared" si="3"/>
        <v>18</v>
      </c>
      <c r="AE9" s="28" t="str">
        <f t="shared" si="4"/>
        <v>五级</v>
      </c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s="14" customFormat="1" ht="22.5" x14ac:dyDescent="0.2">
      <c r="A10" s="72">
        <v>6</v>
      </c>
      <c r="B10" s="79" t="s">
        <v>511</v>
      </c>
      <c r="C10" s="79" t="s">
        <v>524</v>
      </c>
      <c r="D10" s="79" t="s">
        <v>143</v>
      </c>
      <c r="E10" s="79" t="s">
        <v>591</v>
      </c>
      <c r="F10" s="79" t="s">
        <v>439</v>
      </c>
      <c r="G10" s="79" t="s">
        <v>120</v>
      </c>
      <c r="H10" s="81" t="s">
        <v>110</v>
      </c>
      <c r="I10" s="81"/>
      <c r="J10" s="81"/>
      <c r="K10" s="81"/>
      <c r="L10" s="81" t="s">
        <v>110</v>
      </c>
      <c r="M10" s="82"/>
      <c r="N10" s="82"/>
      <c r="O10" s="80">
        <v>3</v>
      </c>
      <c r="P10" s="80">
        <v>6</v>
      </c>
      <c r="Q10" s="80">
        <v>3</v>
      </c>
      <c r="R10" s="80">
        <f t="shared" si="0"/>
        <v>54</v>
      </c>
      <c r="S10" s="81" t="str">
        <f t="shared" si="1"/>
        <v>四级</v>
      </c>
      <c r="T10" s="24" t="str">
        <f t="shared" si="2"/>
        <v>蓝色</v>
      </c>
      <c r="U10" s="83"/>
      <c r="V10" s="79" t="s">
        <v>440</v>
      </c>
      <c r="W10" s="85">
        <v>44615</v>
      </c>
      <c r="X10" s="79" t="s">
        <v>421</v>
      </c>
      <c r="Y10" s="78">
        <v>45813</v>
      </c>
      <c r="Z10" s="86"/>
      <c r="AA10" s="80">
        <v>1</v>
      </c>
      <c r="AB10" s="80">
        <v>6</v>
      </c>
      <c r="AC10" s="80">
        <v>3</v>
      </c>
      <c r="AD10" s="80">
        <f t="shared" si="3"/>
        <v>18</v>
      </c>
      <c r="AE10" s="28" t="str">
        <f t="shared" si="4"/>
        <v>五级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s="14" customFormat="1" ht="33.75" x14ac:dyDescent="0.2">
      <c r="A11" s="72">
        <v>7</v>
      </c>
      <c r="B11" s="79" t="s">
        <v>511</v>
      </c>
      <c r="C11" s="79" t="s">
        <v>524</v>
      </c>
      <c r="D11" s="79" t="s">
        <v>143</v>
      </c>
      <c r="E11" s="79" t="s">
        <v>593</v>
      </c>
      <c r="F11" s="79" t="s">
        <v>442</v>
      </c>
      <c r="G11" s="79" t="s">
        <v>120</v>
      </c>
      <c r="H11" s="81" t="s">
        <v>110</v>
      </c>
      <c r="I11" s="81"/>
      <c r="J11" s="92"/>
      <c r="K11" s="92"/>
      <c r="L11" s="81" t="s">
        <v>110</v>
      </c>
      <c r="M11" s="92"/>
      <c r="N11" s="92"/>
      <c r="O11" s="80">
        <v>3</v>
      </c>
      <c r="P11" s="80">
        <v>6</v>
      </c>
      <c r="Q11" s="80">
        <v>3</v>
      </c>
      <c r="R11" s="80">
        <f t="shared" si="0"/>
        <v>54</v>
      </c>
      <c r="S11" s="81" t="str">
        <f t="shared" si="1"/>
        <v>四级</v>
      </c>
      <c r="T11" s="24" t="str">
        <f t="shared" si="2"/>
        <v>蓝色</v>
      </c>
      <c r="U11" s="83"/>
      <c r="V11" s="79" t="s">
        <v>443</v>
      </c>
      <c r="W11" s="85">
        <v>44615</v>
      </c>
      <c r="X11" s="79" t="s">
        <v>419</v>
      </c>
      <c r="Y11" s="78">
        <v>45813</v>
      </c>
      <c r="Z11" s="86"/>
      <c r="AA11" s="80">
        <v>1</v>
      </c>
      <c r="AB11" s="80">
        <v>6</v>
      </c>
      <c r="AC11" s="80">
        <v>3</v>
      </c>
      <c r="AD11" s="80">
        <f t="shared" si="3"/>
        <v>18</v>
      </c>
      <c r="AE11" s="28" t="str">
        <f t="shared" si="4"/>
        <v>五级</v>
      </c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s="14" customFormat="1" ht="67.5" x14ac:dyDescent="0.2">
      <c r="A12" s="102">
        <v>8</v>
      </c>
      <c r="B12" s="79" t="s">
        <v>511</v>
      </c>
      <c r="C12" s="79" t="s">
        <v>524</v>
      </c>
      <c r="D12" s="79" t="s">
        <v>413</v>
      </c>
      <c r="E12" s="79" t="s">
        <v>593</v>
      </c>
      <c r="F12" s="79" t="s">
        <v>446</v>
      </c>
      <c r="G12" s="79" t="s">
        <v>120</v>
      </c>
      <c r="H12" s="81" t="s">
        <v>110</v>
      </c>
      <c r="I12" s="92"/>
      <c r="J12" s="92"/>
      <c r="K12" s="92"/>
      <c r="L12" s="81" t="s">
        <v>110</v>
      </c>
      <c r="M12" s="92"/>
      <c r="N12" s="92"/>
      <c r="O12" s="80">
        <v>3</v>
      </c>
      <c r="P12" s="80">
        <v>6</v>
      </c>
      <c r="Q12" s="80">
        <v>1</v>
      </c>
      <c r="R12" s="80">
        <f t="shared" si="0"/>
        <v>18</v>
      </c>
      <c r="S12" s="81" t="str">
        <f t="shared" si="1"/>
        <v>五级</v>
      </c>
      <c r="T12" s="24" t="str">
        <f t="shared" si="2"/>
        <v>绿色</v>
      </c>
      <c r="U12" s="24"/>
      <c r="V12" s="20" t="s">
        <v>444</v>
      </c>
      <c r="W12" s="26">
        <v>44615</v>
      </c>
      <c r="X12" s="20" t="s">
        <v>281</v>
      </c>
      <c r="Y12" s="78">
        <v>45813</v>
      </c>
      <c r="Z12" s="29"/>
      <c r="AA12" s="80">
        <v>1</v>
      </c>
      <c r="AB12" s="80">
        <v>6</v>
      </c>
      <c r="AC12" s="80">
        <v>1</v>
      </c>
      <c r="AD12" s="80">
        <f t="shared" si="3"/>
        <v>6</v>
      </c>
      <c r="AE12" s="28" t="str">
        <f t="shared" si="4"/>
        <v>五级</v>
      </c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s="14" customFormat="1" ht="67.5" x14ac:dyDescent="0.2">
      <c r="A13" s="102">
        <v>9</v>
      </c>
      <c r="B13" s="79" t="s">
        <v>511</v>
      </c>
      <c r="C13" s="79" t="s">
        <v>524</v>
      </c>
      <c r="D13" s="79" t="s">
        <v>413</v>
      </c>
      <c r="E13" s="79" t="s">
        <v>594</v>
      </c>
      <c r="F13" s="79" t="s">
        <v>441</v>
      </c>
      <c r="G13" s="79" t="s">
        <v>149</v>
      </c>
      <c r="H13" s="81"/>
      <c r="I13" s="81"/>
      <c r="J13" s="81" t="s">
        <v>110</v>
      </c>
      <c r="K13" s="92"/>
      <c r="L13" s="81" t="s">
        <v>110</v>
      </c>
      <c r="M13" s="92"/>
      <c r="N13" s="92"/>
      <c r="O13" s="80">
        <v>3</v>
      </c>
      <c r="P13" s="80">
        <v>6</v>
      </c>
      <c r="Q13" s="80">
        <v>7</v>
      </c>
      <c r="R13" s="80">
        <f t="shared" si="0"/>
        <v>126</v>
      </c>
      <c r="S13" s="81" t="str">
        <f t="shared" si="1"/>
        <v>三级</v>
      </c>
      <c r="T13" s="24" t="str">
        <f t="shared" si="2"/>
        <v>黄色</v>
      </c>
      <c r="U13" s="24"/>
      <c r="V13" s="20" t="s">
        <v>445</v>
      </c>
      <c r="W13" s="26">
        <v>44615</v>
      </c>
      <c r="X13" s="20" t="s">
        <v>281</v>
      </c>
      <c r="Y13" s="78">
        <v>45813</v>
      </c>
      <c r="Z13" s="29"/>
      <c r="AA13" s="80">
        <v>1</v>
      </c>
      <c r="AB13" s="80">
        <v>6</v>
      </c>
      <c r="AC13" s="80">
        <v>7</v>
      </c>
      <c r="AD13" s="80">
        <f t="shared" si="3"/>
        <v>42</v>
      </c>
      <c r="AE13" s="28" t="str">
        <f t="shared" si="4"/>
        <v>四级</v>
      </c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41" s="14" customFormat="1" ht="78.75" x14ac:dyDescent="0.2">
      <c r="A14" s="72">
        <v>10</v>
      </c>
      <c r="B14" s="79" t="s">
        <v>511</v>
      </c>
      <c r="C14" s="79" t="s">
        <v>524</v>
      </c>
      <c r="D14" s="79" t="s">
        <v>147</v>
      </c>
      <c r="E14" s="79" t="s">
        <v>593</v>
      </c>
      <c r="F14" s="79" t="s">
        <v>447</v>
      </c>
      <c r="G14" s="79" t="s">
        <v>120</v>
      </c>
      <c r="H14" s="81"/>
      <c r="I14" s="81"/>
      <c r="J14" s="81" t="s">
        <v>110</v>
      </c>
      <c r="K14" s="81"/>
      <c r="L14" s="81" t="s">
        <v>110</v>
      </c>
      <c r="M14" s="82"/>
      <c r="N14" s="82"/>
      <c r="O14" s="80">
        <v>3</v>
      </c>
      <c r="P14" s="80">
        <v>1</v>
      </c>
      <c r="Q14" s="80">
        <v>7</v>
      </c>
      <c r="R14" s="80">
        <f t="shared" si="0"/>
        <v>21</v>
      </c>
      <c r="S14" s="81" t="str">
        <f t="shared" si="1"/>
        <v>四级</v>
      </c>
      <c r="T14" s="24" t="str">
        <f t="shared" si="2"/>
        <v>蓝色</v>
      </c>
      <c r="U14" s="24"/>
      <c r="V14" s="20" t="s">
        <v>282</v>
      </c>
      <c r="W14" s="25">
        <v>44178</v>
      </c>
      <c r="X14" s="20" t="s">
        <v>283</v>
      </c>
      <c r="Y14" s="78">
        <v>45813</v>
      </c>
      <c r="Z14" s="29"/>
      <c r="AA14" s="80">
        <v>1</v>
      </c>
      <c r="AB14" s="80">
        <v>3</v>
      </c>
      <c r="AC14" s="80">
        <v>1</v>
      </c>
      <c r="AD14" s="80">
        <f t="shared" si="3"/>
        <v>3</v>
      </c>
      <c r="AE14" s="28" t="str">
        <f t="shared" si="4"/>
        <v>五级</v>
      </c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1:41" s="14" customFormat="1" ht="45" x14ac:dyDescent="0.2">
      <c r="A15" s="72">
        <v>11</v>
      </c>
      <c r="B15" s="79" t="s">
        <v>511</v>
      </c>
      <c r="C15" s="79" t="s">
        <v>512</v>
      </c>
      <c r="D15" s="79" t="s">
        <v>487</v>
      </c>
      <c r="E15" s="79" t="s">
        <v>595</v>
      </c>
      <c r="F15" s="79" t="s">
        <v>148</v>
      </c>
      <c r="G15" s="79" t="s">
        <v>149</v>
      </c>
      <c r="H15" s="81"/>
      <c r="I15" s="81"/>
      <c r="J15" s="81" t="s">
        <v>110</v>
      </c>
      <c r="K15" s="81"/>
      <c r="L15" s="81" t="s">
        <v>110</v>
      </c>
      <c r="M15" s="82"/>
      <c r="N15" s="82"/>
      <c r="O15" s="80">
        <v>1</v>
      </c>
      <c r="P15" s="80">
        <v>6</v>
      </c>
      <c r="Q15" s="80">
        <v>7</v>
      </c>
      <c r="R15" s="80">
        <f t="shared" si="0"/>
        <v>42</v>
      </c>
      <c r="S15" s="81" t="str">
        <f t="shared" si="1"/>
        <v>四级</v>
      </c>
      <c r="T15" s="24" t="str">
        <f t="shared" si="2"/>
        <v>蓝色</v>
      </c>
      <c r="U15" s="24"/>
      <c r="V15" s="20" t="s">
        <v>284</v>
      </c>
      <c r="W15" s="25">
        <v>44178</v>
      </c>
      <c r="X15" s="20" t="s">
        <v>285</v>
      </c>
      <c r="Y15" s="78">
        <v>45813</v>
      </c>
      <c r="Z15" s="29"/>
      <c r="AA15" s="80">
        <v>1</v>
      </c>
      <c r="AB15" s="80">
        <v>6</v>
      </c>
      <c r="AC15" s="80">
        <v>3</v>
      </c>
      <c r="AD15" s="80">
        <f t="shared" si="3"/>
        <v>18</v>
      </c>
      <c r="AE15" s="28" t="str">
        <f t="shared" si="4"/>
        <v>五级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 s="4" customFormat="1" ht="33.75" x14ac:dyDescent="0.2">
      <c r="A16" s="102">
        <v>12</v>
      </c>
      <c r="B16" s="79" t="s">
        <v>511</v>
      </c>
      <c r="C16" s="79" t="s">
        <v>512</v>
      </c>
      <c r="D16" s="79" t="s">
        <v>487</v>
      </c>
      <c r="E16" s="79" t="s">
        <v>596</v>
      </c>
      <c r="F16" s="79" t="s">
        <v>150</v>
      </c>
      <c r="G16" s="79" t="s">
        <v>149</v>
      </c>
      <c r="H16" s="81"/>
      <c r="I16" s="81"/>
      <c r="J16" s="81" t="s">
        <v>110</v>
      </c>
      <c r="K16" s="81"/>
      <c r="L16" s="81" t="s">
        <v>110</v>
      </c>
      <c r="M16" s="82"/>
      <c r="N16" s="82"/>
      <c r="O16" s="80">
        <v>1</v>
      </c>
      <c r="P16" s="80">
        <v>6</v>
      </c>
      <c r="Q16" s="80">
        <v>7</v>
      </c>
      <c r="R16" s="80">
        <f t="shared" si="0"/>
        <v>42</v>
      </c>
      <c r="S16" s="81" t="str">
        <f t="shared" si="1"/>
        <v>四级</v>
      </c>
      <c r="T16" s="24" t="str">
        <f t="shared" si="2"/>
        <v>蓝色</v>
      </c>
      <c r="U16" s="24"/>
      <c r="V16" s="20" t="s">
        <v>286</v>
      </c>
      <c r="W16" s="25">
        <v>44178</v>
      </c>
      <c r="X16" s="20" t="s">
        <v>287</v>
      </c>
      <c r="Y16" s="78">
        <v>45813</v>
      </c>
      <c r="Z16" s="29"/>
      <c r="AA16" s="80">
        <v>1</v>
      </c>
      <c r="AB16" s="80">
        <v>3</v>
      </c>
      <c r="AC16" s="80">
        <v>3</v>
      </c>
      <c r="AD16" s="80">
        <f t="shared" si="3"/>
        <v>9</v>
      </c>
      <c r="AE16" s="28" t="str">
        <f t="shared" si="4"/>
        <v>五级</v>
      </c>
    </row>
    <row r="17" spans="1:41" s="4" customFormat="1" ht="33.75" x14ac:dyDescent="0.2">
      <c r="A17" s="102">
        <v>13</v>
      </c>
      <c r="B17" s="79" t="s">
        <v>511</v>
      </c>
      <c r="C17" s="79" t="s">
        <v>512</v>
      </c>
      <c r="D17" s="79" t="s">
        <v>487</v>
      </c>
      <c r="E17" s="79" t="s">
        <v>595</v>
      </c>
      <c r="F17" s="79" t="s">
        <v>151</v>
      </c>
      <c r="G17" s="79" t="s">
        <v>120</v>
      </c>
      <c r="H17" s="81"/>
      <c r="I17" s="81"/>
      <c r="J17" s="81" t="s">
        <v>110</v>
      </c>
      <c r="K17" s="81"/>
      <c r="L17" s="81" t="s">
        <v>110</v>
      </c>
      <c r="M17" s="82"/>
      <c r="N17" s="82"/>
      <c r="O17" s="80">
        <v>3</v>
      </c>
      <c r="P17" s="80">
        <v>3</v>
      </c>
      <c r="Q17" s="80">
        <v>3</v>
      </c>
      <c r="R17" s="80">
        <f t="shared" si="0"/>
        <v>27</v>
      </c>
      <c r="S17" s="81" t="str">
        <f t="shared" si="1"/>
        <v>四级</v>
      </c>
      <c r="T17" s="24" t="str">
        <f t="shared" si="2"/>
        <v>蓝色</v>
      </c>
      <c r="U17" s="24"/>
      <c r="V17" s="20" t="s">
        <v>286</v>
      </c>
      <c r="W17" s="25">
        <v>44178</v>
      </c>
      <c r="X17" s="20" t="s">
        <v>287</v>
      </c>
      <c r="Y17" s="78">
        <v>45813</v>
      </c>
      <c r="Z17" s="29"/>
      <c r="AA17" s="80">
        <v>1</v>
      </c>
      <c r="AB17" s="80">
        <v>3</v>
      </c>
      <c r="AC17" s="80">
        <v>3</v>
      </c>
      <c r="AD17" s="80">
        <f t="shared" si="3"/>
        <v>9</v>
      </c>
      <c r="AE17" s="28" t="str">
        <f t="shared" si="4"/>
        <v>五级</v>
      </c>
    </row>
    <row r="18" spans="1:41" s="4" customFormat="1" ht="33.75" x14ac:dyDescent="0.2">
      <c r="A18" s="72">
        <v>14</v>
      </c>
      <c r="B18" s="79" t="s">
        <v>511</v>
      </c>
      <c r="C18" s="79" t="s">
        <v>512</v>
      </c>
      <c r="D18" s="79" t="s">
        <v>487</v>
      </c>
      <c r="E18" s="79" t="s">
        <v>595</v>
      </c>
      <c r="F18" s="79" t="s">
        <v>152</v>
      </c>
      <c r="G18" s="79" t="s">
        <v>149</v>
      </c>
      <c r="H18" s="81"/>
      <c r="I18" s="81"/>
      <c r="J18" s="81" t="s">
        <v>110</v>
      </c>
      <c r="K18" s="81"/>
      <c r="L18" s="81" t="s">
        <v>110</v>
      </c>
      <c r="M18" s="82"/>
      <c r="N18" s="82"/>
      <c r="O18" s="80">
        <v>1</v>
      </c>
      <c r="P18" s="80">
        <v>6</v>
      </c>
      <c r="Q18" s="80">
        <v>7</v>
      </c>
      <c r="R18" s="80">
        <f t="shared" si="0"/>
        <v>42</v>
      </c>
      <c r="S18" s="81" t="str">
        <f t="shared" si="1"/>
        <v>四级</v>
      </c>
      <c r="T18" s="24" t="str">
        <f t="shared" si="2"/>
        <v>蓝色</v>
      </c>
      <c r="U18" s="24"/>
      <c r="V18" s="20" t="s">
        <v>288</v>
      </c>
      <c r="W18" s="25">
        <v>44178</v>
      </c>
      <c r="X18" s="20" t="s">
        <v>289</v>
      </c>
      <c r="Y18" s="78">
        <v>45813</v>
      </c>
      <c r="Z18" s="29"/>
      <c r="AA18" s="80">
        <v>1</v>
      </c>
      <c r="AB18" s="80">
        <v>6</v>
      </c>
      <c r="AC18" s="80">
        <v>3</v>
      </c>
      <c r="AD18" s="80">
        <f t="shared" si="3"/>
        <v>18</v>
      </c>
      <c r="AE18" s="28" t="str">
        <f t="shared" si="4"/>
        <v>五级</v>
      </c>
    </row>
    <row r="19" spans="1:41" s="4" customFormat="1" ht="56.25" x14ac:dyDescent="0.2">
      <c r="A19" s="72">
        <v>15</v>
      </c>
      <c r="B19" s="79" t="s">
        <v>511</v>
      </c>
      <c r="C19" s="79" t="s">
        <v>536</v>
      </c>
      <c r="D19" s="79" t="s">
        <v>154</v>
      </c>
      <c r="E19" s="79" t="s">
        <v>593</v>
      </c>
      <c r="F19" s="79" t="s">
        <v>155</v>
      </c>
      <c r="G19" s="79" t="s">
        <v>132</v>
      </c>
      <c r="H19" s="81"/>
      <c r="I19" s="81"/>
      <c r="J19" s="81" t="s">
        <v>110</v>
      </c>
      <c r="K19" s="81"/>
      <c r="L19" s="81" t="s">
        <v>110</v>
      </c>
      <c r="M19" s="82"/>
      <c r="N19" s="82"/>
      <c r="O19" s="80">
        <v>6</v>
      </c>
      <c r="P19" s="80">
        <v>6</v>
      </c>
      <c r="Q19" s="80">
        <v>3</v>
      </c>
      <c r="R19" s="80">
        <f t="shared" si="0"/>
        <v>108</v>
      </c>
      <c r="S19" s="81" t="str">
        <f t="shared" si="1"/>
        <v>三级</v>
      </c>
      <c r="T19" s="24" t="str">
        <f t="shared" si="2"/>
        <v>黄色</v>
      </c>
      <c r="U19" s="24"/>
      <c r="V19" s="20" t="s">
        <v>290</v>
      </c>
      <c r="W19" s="25">
        <v>44178</v>
      </c>
      <c r="X19" s="20" t="s">
        <v>291</v>
      </c>
      <c r="Y19" s="78">
        <v>45813</v>
      </c>
      <c r="Z19" s="27"/>
      <c r="AA19" s="80">
        <v>3</v>
      </c>
      <c r="AB19" s="80">
        <v>6</v>
      </c>
      <c r="AC19" s="80">
        <v>3</v>
      </c>
      <c r="AD19" s="80">
        <f t="shared" si="3"/>
        <v>54</v>
      </c>
      <c r="AE19" s="28" t="str">
        <f t="shared" si="4"/>
        <v>四级</v>
      </c>
    </row>
    <row r="20" spans="1:41" s="4" customFormat="1" ht="45" x14ac:dyDescent="0.2">
      <c r="A20" s="102">
        <v>16</v>
      </c>
      <c r="B20" s="79" t="s">
        <v>511</v>
      </c>
      <c r="C20" s="79" t="s">
        <v>536</v>
      </c>
      <c r="D20" s="79" t="s">
        <v>156</v>
      </c>
      <c r="E20" s="79" t="s">
        <v>504</v>
      </c>
      <c r="F20" s="79" t="s">
        <v>157</v>
      </c>
      <c r="G20" s="79" t="s">
        <v>132</v>
      </c>
      <c r="H20" s="81"/>
      <c r="I20" s="81"/>
      <c r="J20" s="81" t="s">
        <v>110</v>
      </c>
      <c r="K20" s="81"/>
      <c r="L20" s="81" t="s">
        <v>110</v>
      </c>
      <c r="M20" s="82"/>
      <c r="N20" s="82"/>
      <c r="O20" s="80">
        <v>6</v>
      </c>
      <c r="P20" s="80">
        <v>6</v>
      </c>
      <c r="Q20" s="80">
        <v>3</v>
      </c>
      <c r="R20" s="80">
        <f t="shared" si="0"/>
        <v>108</v>
      </c>
      <c r="S20" s="81" t="str">
        <f t="shared" si="1"/>
        <v>三级</v>
      </c>
      <c r="T20" s="24" t="str">
        <f t="shared" si="2"/>
        <v>黄色</v>
      </c>
      <c r="U20" s="24"/>
      <c r="V20" s="20" t="s">
        <v>292</v>
      </c>
      <c r="W20" s="25">
        <v>44178</v>
      </c>
      <c r="X20" s="20" t="s">
        <v>293</v>
      </c>
      <c r="Y20" s="78">
        <v>45813</v>
      </c>
      <c r="Z20" s="27"/>
      <c r="AA20" s="80">
        <v>3</v>
      </c>
      <c r="AB20" s="80">
        <v>6</v>
      </c>
      <c r="AC20" s="80">
        <v>3</v>
      </c>
      <c r="AD20" s="80">
        <f t="shared" si="3"/>
        <v>54</v>
      </c>
      <c r="AE20" s="28" t="str">
        <f t="shared" si="4"/>
        <v>四级</v>
      </c>
    </row>
    <row r="21" spans="1:41" s="4" customFormat="1" ht="45" x14ac:dyDescent="0.2">
      <c r="A21" s="102">
        <v>17</v>
      </c>
      <c r="B21" s="79" t="s">
        <v>511</v>
      </c>
      <c r="C21" s="79" t="s">
        <v>536</v>
      </c>
      <c r="D21" s="79" t="s">
        <v>488</v>
      </c>
      <c r="E21" s="79" t="s">
        <v>597</v>
      </c>
      <c r="F21" s="79" t="s">
        <v>158</v>
      </c>
      <c r="G21" s="79" t="s">
        <v>132</v>
      </c>
      <c r="H21" s="81"/>
      <c r="I21" s="81"/>
      <c r="J21" s="81" t="s">
        <v>110</v>
      </c>
      <c r="K21" s="81"/>
      <c r="L21" s="81" t="s">
        <v>110</v>
      </c>
      <c r="M21" s="81"/>
      <c r="N21" s="82"/>
      <c r="O21" s="80">
        <v>3</v>
      </c>
      <c r="P21" s="80">
        <v>6</v>
      </c>
      <c r="Q21" s="80">
        <v>3</v>
      </c>
      <c r="R21" s="80">
        <f t="shared" si="0"/>
        <v>54</v>
      </c>
      <c r="S21" s="81" t="str">
        <f t="shared" si="1"/>
        <v>四级</v>
      </c>
      <c r="T21" s="24" t="str">
        <f t="shared" si="2"/>
        <v>蓝色</v>
      </c>
      <c r="U21" s="24"/>
      <c r="V21" s="20" t="s">
        <v>251</v>
      </c>
      <c r="W21" s="25">
        <v>44178</v>
      </c>
      <c r="X21" s="20" t="s">
        <v>294</v>
      </c>
      <c r="Y21" s="78">
        <v>45813</v>
      </c>
      <c r="Z21" s="29"/>
      <c r="AA21" s="80">
        <v>1</v>
      </c>
      <c r="AB21" s="80">
        <v>6</v>
      </c>
      <c r="AC21" s="80">
        <v>3</v>
      </c>
      <c r="AD21" s="80">
        <f t="shared" si="3"/>
        <v>18</v>
      </c>
      <c r="AE21" s="28" t="str">
        <f t="shared" si="4"/>
        <v>五级</v>
      </c>
    </row>
    <row r="22" spans="1:41" s="4" customFormat="1" ht="33.75" x14ac:dyDescent="0.2">
      <c r="A22" s="72">
        <v>18</v>
      </c>
      <c r="B22" s="79" t="s">
        <v>511</v>
      </c>
      <c r="C22" s="79" t="s">
        <v>536</v>
      </c>
      <c r="D22" s="79" t="s">
        <v>488</v>
      </c>
      <c r="E22" s="79" t="s">
        <v>597</v>
      </c>
      <c r="F22" s="79" t="s">
        <v>490</v>
      </c>
      <c r="G22" s="79" t="s">
        <v>132</v>
      </c>
      <c r="H22" s="81"/>
      <c r="I22" s="81"/>
      <c r="J22" s="81" t="s">
        <v>110</v>
      </c>
      <c r="K22" s="81"/>
      <c r="L22" s="81" t="s">
        <v>110</v>
      </c>
      <c r="M22" s="82"/>
      <c r="N22" s="82"/>
      <c r="O22" s="80">
        <v>3</v>
      </c>
      <c r="P22" s="80">
        <v>6</v>
      </c>
      <c r="Q22" s="80">
        <v>3</v>
      </c>
      <c r="R22" s="80">
        <f t="shared" si="0"/>
        <v>54</v>
      </c>
      <c r="S22" s="81" t="str">
        <f t="shared" si="1"/>
        <v>四级</v>
      </c>
      <c r="T22" s="24" t="str">
        <f t="shared" si="2"/>
        <v>蓝色</v>
      </c>
      <c r="U22" s="24"/>
      <c r="V22" s="20" t="s">
        <v>491</v>
      </c>
      <c r="W22" s="25">
        <v>44178</v>
      </c>
      <c r="X22" s="20" t="s">
        <v>295</v>
      </c>
      <c r="Y22" s="78">
        <v>45813</v>
      </c>
      <c r="Z22" s="29"/>
      <c r="AA22" s="80">
        <v>1</v>
      </c>
      <c r="AB22" s="80">
        <v>6</v>
      </c>
      <c r="AC22" s="80">
        <v>3</v>
      </c>
      <c r="AD22" s="80">
        <f t="shared" si="3"/>
        <v>18</v>
      </c>
      <c r="AE22" s="28" t="str">
        <f t="shared" si="4"/>
        <v>五级</v>
      </c>
    </row>
    <row r="23" spans="1:41" s="4" customFormat="1" ht="33.75" x14ac:dyDescent="0.2">
      <c r="A23" s="72">
        <v>19</v>
      </c>
      <c r="B23" s="79" t="s">
        <v>511</v>
      </c>
      <c r="C23" s="79" t="s">
        <v>537</v>
      </c>
      <c r="D23" s="79" t="s">
        <v>156</v>
      </c>
      <c r="E23" s="79" t="s">
        <v>504</v>
      </c>
      <c r="F23" s="79" t="s">
        <v>538</v>
      </c>
      <c r="G23" s="79" t="s">
        <v>140</v>
      </c>
      <c r="H23" s="81"/>
      <c r="I23" s="81"/>
      <c r="J23" s="81" t="s">
        <v>110</v>
      </c>
      <c r="K23" s="81"/>
      <c r="L23" s="81" t="s">
        <v>110</v>
      </c>
      <c r="M23" s="82"/>
      <c r="N23" s="82"/>
      <c r="O23" s="80">
        <v>1</v>
      </c>
      <c r="P23" s="80">
        <v>6</v>
      </c>
      <c r="Q23" s="80">
        <v>7</v>
      </c>
      <c r="R23" s="80">
        <f t="shared" si="0"/>
        <v>42</v>
      </c>
      <c r="S23" s="81" t="str">
        <f t="shared" si="1"/>
        <v>四级</v>
      </c>
      <c r="T23" s="24" t="str">
        <f t="shared" si="2"/>
        <v>蓝色</v>
      </c>
      <c r="U23" s="24"/>
      <c r="V23" s="20" t="s">
        <v>539</v>
      </c>
      <c r="W23" s="25">
        <v>44178</v>
      </c>
      <c r="X23" s="20" t="s">
        <v>540</v>
      </c>
      <c r="Y23" s="78">
        <v>45813</v>
      </c>
      <c r="Z23" s="29"/>
      <c r="AA23" s="80">
        <v>1</v>
      </c>
      <c r="AB23" s="80">
        <v>6</v>
      </c>
      <c r="AC23" s="80">
        <v>3</v>
      </c>
      <c r="AD23" s="80">
        <f t="shared" si="3"/>
        <v>18</v>
      </c>
      <c r="AE23" s="28" t="str">
        <f t="shared" si="4"/>
        <v>五级</v>
      </c>
    </row>
    <row r="24" spans="1:41" s="4" customFormat="1" ht="33.75" x14ac:dyDescent="0.2">
      <c r="A24" s="102">
        <v>20</v>
      </c>
      <c r="B24" s="79" t="s">
        <v>511</v>
      </c>
      <c r="C24" s="79" t="s">
        <v>537</v>
      </c>
      <c r="D24" s="79" t="s">
        <v>156</v>
      </c>
      <c r="E24" s="79" t="s">
        <v>504</v>
      </c>
      <c r="F24" s="79" t="s">
        <v>541</v>
      </c>
      <c r="G24" s="79" t="s">
        <v>140</v>
      </c>
      <c r="H24" s="81"/>
      <c r="I24" s="81"/>
      <c r="J24" s="81" t="s">
        <v>110</v>
      </c>
      <c r="K24" s="81"/>
      <c r="L24" s="81" t="s">
        <v>110</v>
      </c>
      <c r="M24" s="82"/>
      <c r="N24" s="82"/>
      <c r="O24" s="80">
        <v>3</v>
      </c>
      <c r="P24" s="80">
        <v>6</v>
      </c>
      <c r="Q24" s="80">
        <v>3</v>
      </c>
      <c r="R24" s="80">
        <f t="shared" si="0"/>
        <v>54</v>
      </c>
      <c r="S24" s="81" t="str">
        <f t="shared" si="1"/>
        <v>四级</v>
      </c>
      <c r="T24" s="24" t="str">
        <f t="shared" si="2"/>
        <v>蓝色</v>
      </c>
      <c r="U24" s="24"/>
      <c r="V24" s="20" t="s">
        <v>275</v>
      </c>
      <c r="W24" s="25">
        <v>44178</v>
      </c>
      <c r="X24" s="20" t="s">
        <v>542</v>
      </c>
      <c r="Y24" s="78">
        <v>45813</v>
      </c>
      <c r="Z24" s="29"/>
      <c r="AA24" s="80">
        <v>1</v>
      </c>
      <c r="AB24" s="80">
        <v>6</v>
      </c>
      <c r="AC24" s="80">
        <v>3</v>
      </c>
      <c r="AD24" s="80">
        <f t="shared" si="3"/>
        <v>18</v>
      </c>
      <c r="AE24" s="28" t="str">
        <f t="shared" si="4"/>
        <v>五级</v>
      </c>
    </row>
    <row r="25" spans="1:41" s="4" customFormat="1" ht="33.75" x14ac:dyDescent="0.2">
      <c r="A25" s="102">
        <v>21</v>
      </c>
      <c r="B25" s="79" t="s">
        <v>511</v>
      </c>
      <c r="C25" s="79" t="s">
        <v>537</v>
      </c>
      <c r="D25" s="79" t="s">
        <v>156</v>
      </c>
      <c r="E25" s="79" t="s">
        <v>504</v>
      </c>
      <c r="F25" s="79" t="s">
        <v>543</v>
      </c>
      <c r="G25" s="79" t="s">
        <v>132</v>
      </c>
      <c r="H25" s="81"/>
      <c r="I25" s="81"/>
      <c r="J25" s="81" t="s">
        <v>110</v>
      </c>
      <c r="K25" s="81"/>
      <c r="L25" s="81" t="s">
        <v>110</v>
      </c>
      <c r="M25" s="82"/>
      <c r="N25" s="82"/>
      <c r="O25" s="80">
        <v>3</v>
      </c>
      <c r="P25" s="80">
        <v>6</v>
      </c>
      <c r="Q25" s="80">
        <v>3</v>
      </c>
      <c r="R25" s="80">
        <f t="shared" si="0"/>
        <v>54</v>
      </c>
      <c r="S25" s="81" t="str">
        <f t="shared" si="1"/>
        <v>四级</v>
      </c>
      <c r="T25" s="24" t="str">
        <f t="shared" si="2"/>
        <v>蓝色</v>
      </c>
      <c r="U25" s="24"/>
      <c r="V25" s="20" t="s">
        <v>275</v>
      </c>
      <c r="W25" s="25">
        <v>44178</v>
      </c>
      <c r="X25" s="20" t="s">
        <v>544</v>
      </c>
      <c r="Y25" s="78">
        <v>45813</v>
      </c>
      <c r="Z25" s="29"/>
      <c r="AA25" s="80">
        <v>1</v>
      </c>
      <c r="AB25" s="80">
        <v>6</v>
      </c>
      <c r="AC25" s="80">
        <v>3</v>
      </c>
      <c r="AD25" s="80">
        <f t="shared" si="3"/>
        <v>18</v>
      </c>
      <c r="AE25" s="28" t="str">
        <f t="shared" si="4"/>
        <v>五级</v>
      </c>
    </row>
    <row r="26" spans="1:41" s="4" customFormat="1" ht="56.25" x14ac:dyDescent="0.2">
      <c r="A26" s="72">
        <v>22</v>
      </c>
      <c r="B26" s="79" t="s">
        <v>511</v>
      </c>
      <c r="C26" s="79" t="s">
        <v>537</v>
      </c>
      <c r="D26" s="79" t="s">
        <v>156</v>
      </c>
      <c r="E26" s="79" t="s">
        <v>504</v>
      </c>
      <c r="F26" s="79" t="s">
        <v>160</v>
      </c>
      <c r="G26" s="79" t="s">
        <v>132</v>
      </c>
      <c r="H26" s="81"/>
      <c r="I26" s="81"/>
      <c r="J26" s="81" t="s">
        <v>110</v>
      </c>
      <c r="K26" s="81"/>
      <c r="L26" s="81" t="s">
        <v>110</v>
      </c>
      <c r="M26" s="82"/>
      <c r="N26" s="82"/>
      <c r="O26" s="80">
        <v>3</v>
      </c>
      <c r="P26" s="80">
        <v>6</v>
      </c>
      <c r="Q26" s="80">
        <v>7</v>
      </c>
      <c r="R26" s="80">
        <f t="shared" si="0"/>
        <v>126</v>
      </c>
      <c r="S26" s="81" t="str">
        <f t="shared" si="1"/>
        <v>三级</v>
      </c>
      <c r="T26" s="24" t="str">
        <f t="shared" si="2"/>
        <v>黄色</v>
      </c>
      <c r="U26" s="24"/>
      <c r="V26" s="20" t="s">
        <v>545</v>
      </c>
      <c r="W26" s="25">
        <v>44178</v>
      </c>
      <c r="X26" s="20" t="s">
        <v>296</v>
      </c>
      <c r="Y26" s="78">
        <v>45813</v>
      </c>
      <c r="Z26" s="29"/>
      <c r="AA26" s="80">
        <v>1</v>
      </c>
      <c r="AB26" s="80">
        <v>6</v>
      </c>
      <c r="AC26" s="80">
        <v>7</v>
      </c>
      <c r="AD26" s="80">
        <f t="shared" si="3"/>
        <v>42</v>
      </c>
      <c r="AE26" s="28" t="str">
        <f t="shared" si="4"/>
        <v>四级</v>
      </c>
    </row>
    <row r="27" spans="1:41" s="14" customFormat="1" ht="45" x14ac:dyDescent="0.2">
      <c r="A27" s="72">
        <v>23</v>
      </c>
      <c r="B27" s="79" t="s">
        <v>511</v>
      </c>
      <c r="C27" s="79" t="s">
        <v>536</v>
      </c>
      <c r="D27" s="79" t="s">
        <v>546</v>
      </c>
      <c r="E27" s="79" t="s">
        <v>591</v>
      </c>
      <c r="F27" s="79" t="s">
        <v>547</v>
      </c>
      <c r="G27" s="79" t="s">
        <v>135</v>
      </c>
      <c r="H27" s="81"/>
      <c r="I27" s="81"/>
      <c r="J27" s="81" t="s">
        <v>110</v>
      </c>
      <c r="K27" s="81"/>
      <c r="L27" s="81" t="s">
        <v>110</v>
      </c>
      <c r="M27" s="82"/>
      <c r="N27" s="82"/>
      <c r="O27" s="80">
        <v>6</v>
      </c>
      <c r="P27" s="80">
        <v>3</v>
      </c>
      <c r="Q27" s="80">
        <v>3</v>
      </c>
      <c r="R27" s="80">
        <f t="shared" si="0"/>
        <v>54</v>
      </c>
      <c r="S27" s="81" t="str">
        <f t="shared" si="1"/>
        <v>四级</v>
      </c>
      <c r="T27" s="24" t="str">
        <f t="shared" si="2"/>
        <v>蓝色</v>
      </c>
      <c r="U27" s="24"/>
      <c r="V27" s="20" t="s">
        <v>548</v>
      </c>
      <c r="W27" s="25">
        <v>44178</v>
      </c>
      <c r="X27" s="20" t="s">
        <v>549</v>
      </c>
      <c r="Y27" s="78">
        <v>45813</v>
      </c>
      <c r="Z27" s="29"/>
      <c r="AA27" s="80">
        <v>1</v>
      </c>
      <c r="AB27" s="80">
        <v>3</v>
      </c>
      <c r="AC27" s="80">
        <v>3</v>
      </c>
      <c r="AD27" s="80">
        <f t="shared" si="3"/>
        <v>9</v>
      </c>
      <c r="AE27" s="28" t="str">
        <f t="shared" si="4"/>
        <v>五级</v>
      </c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1:41" s="4" customFormat="1" ht="33.75" x14ac:dyDescent="0.2">
      <c r="A28" s="102">
        <v>24</v>
      </c>
      <c r="B28" s="79" t="s">
        <v>511</v>
      </c>
      <c r="C28" s="79" t="s">
        <v>536</v>
      </c>
      <c r="D28" s="79" t="s">
        <v>492</v>
      </c>
      <c r="E28" s="79" t="s">
        <v>598</v>
      </c>
      <c r="F28" s="79" t="s">
        <v>494</v>
      </c>
      <c r="G28" s="79" t="s">
        <v>149</v>
      </c>
      <c r="H28" s="81"/>
      <c r="I28" s="81"/>
      <c r="J28" s="81" t="s">
        <v>110</v>
      </c>
      <c r="K28" s="81"/>
      <c r="L28" s="81" t="s">
        <v>110</v>
      </c>
      <c r="M28" s="82"/>
      <c r="N28" s="82"/>
      <c r="O28" s="80">
        <v>1</v>
      </c>
      <c r="P28" s="80">
        <v>6</v>
      </c>
      <c r="Q28" s="80">
        <v>7</v>
      </c>
      <c r="R28" s="80">
        <f t="shared" si="0"/>
        <v>42</v>
      </c>
      <c r="S28" s="81" t="str">
        <f t="shared" si="1"/>
        <v>四级</v>
      </c>
      <c r="T28" s="24" t="str">
        <f t="shared" si="2"/>
        <v>蓝色</v>
      </c>
      <c r="U28" s="24"/>
      <c r="V28" s="20" t="s">
        <v>251</v>
      </c>
      <c r="W28" s="25">
        <v>44178</v>
      </c>
      <c r="X28" s="20" t="s">
        <v>298</v>
      </c>
      <c r="Y28" s="78">
        <v>45813</v>
      </c>
      <c r="Z28" s="29"/>
      <c r="AA28" s="80">
        <v>1</v>
      </c>
      <c r="AB28" s="80">
        <v>6</v>
      </c>
      <c r="AC28" s="80">
        <v>7</v>
      </c>
      <c r="AD28" s="80">
        <f t="shared" si="3"/>
        <v>42</v>
      </c>
      <c r="AE28" s="28" t="str">
        <f t="shared" si="4"/>
        <v>四级</v>
      </c>
    </row>
    <row r="29" spans="1:41" s="4" customFormat="1" ht="45" x14ac:dyDescent="0.2">
      <c r="A29" s="102">
        <v>25</v>
      </c>
      <c r="B29" s="79" t="s">
        <v>511</v>
      </c>
      <c r="C29" s="79" t="s">
        <v>153</v>
      </c>
      <c r="D29" s="79" t="s">
        <v>164</v>
      </c>
      <c r="E29" s="79" t="s">
        <v>596</v>
      </c>
      <c r="F29" s="79" t="s">
        <v>165</v>
      </c>
      <c r="G29" s="79" t="s">
        <v>132</v>
      </c>
      <c r="H29" s="81"/>
      <c r="I29" s="81"/>
      <c r="J29" s="81" t="s">
        <v>110</v>
      </c>
      <c r="K29" s="81"/>
      <c r="L29" s="81" t="s">
        <v>110</v>
      </c>
      <c r="M29" s="82"/>
      <c r="N29" s="82"/>
      <c r="O29" s="80">
        <v>3</v>
      </c>
      <c r="P29" s="80">
        <v>6</v>
      </c>
      <c r="Q29" s="80">
        <v>3</v>
      </c>
      <c r="R29" s="80">
        <f t="shared" si="0"/>
        <v>54</v>
      </c>
      <c r="S29" s="81" t="str">
        <f t="shared" si="1"/>
        <v>四级</v>
      </c>
      <c r="T29" s="24" t="str">
        <f t="shared" si="2"/>
        <v>蓝色</v>
      </c>
      <c r="U29" s="24"/>
      <c r="V29" s="20" t="s">
        <v>299</v>
      </c>
      <c r="W29" s="25">
        <v>44178</v>
      </c>
      <c r="X29" s="20" t="s">
        <v>300</v>
      </c>
      <c r="Y29" s="78">
        <v>45813</v>
      </c>
      <c r="Z29" s="29"/>
      <c r="AA29" s="80">
        <v>3</v>
      </c>
      <c r="AB29" s="80">
        <v>6</v>
      </c>
      <c r="AC29" s="80">
        <v>3</v>
      </c>
      <c r="AD29" s="80">
        <f t="shared" si="3"/>
        <v>54</v>
      </c>
      <c r="AE29" s="28" t="str">
        <f t="shared" si="4"/>
        <v>四级</v>
      </c>
    </row>
    <row r="30" spans="1:41" s="4" customFormat="1" ht="33.75" x14ac:dyDescent="0.2">
      <c r="A30" s="72">
        <v>26</v>
      </c>
      <c r="B30" s="79" t="s">
        <v>511</v>
      </c>
      <c r="C30" s="79" t="s">
        <v>537</v>
      </c>
      <c r="D30" s="79" t="s">
        <v>550</v>
      </c>
      <c r="E30" s="79" t="s">
        <v>599</v>
      </c>
      <c r="F30" s="79" t="s">
        <v>551</v>
      </c>
      <c r="G30" s="79" t="s">
        <v>120</v>
      </c>
      <c r="H30" s="81"/>
      <c r="I30" s="81"/>
      <c r="J30" s="81" t="s">
        <v>110</v>
      </c>
      <c r="K30" s="81"/>
      <c r="L30" s="81" t="s">
        <v>110</v>
      </c>
      <c r="M30" s="82"/>
      <c r="N30" s="82"/>
      <c r="O30" s="80">
        <v>3</v>
      </c>
      <c r="P30" s="80">
        <v>6</v>
      </c>
      <c r="Q30" s="80">
        <v>3</v>
      </c>
      <c r="R30" s="80">
        <f t="shared" si="0"/>
        <v>54</v>
      </c>
      <c r="S30" s="81" t="str">
        <f t="shared" si="1"/>
        <v>四级</v>
      </c>
      <c r="T30" s="24" t="str">
        <f t="shared" si="2"/>
        <v>蓝色</v>
      </c>
      <c r="U30" s="24"/>
      <c r="V30" s="20" t="s">
        <v>552</v>
      </c>
      <c r="W30" s="25">
        <v>44178</v>
      </c>
      <c r="X30" s="20" t="s">
        <v>553</v>
      </c>
      <c r="Y30" s="78">
        <v>45813</v>
      </c>
      <c r="Z30" s="29"/>
      <c r="AA30" s="80">
        <v>1</v>
      </c>
      <c r="AB30" s="80">
        <v>6</v>
      </c>
      <c r="AC30" s="80">
        <v>3</v>
      </c>
      <c r="AD30" s="80">
        <f t="shared" si="3"/>
        <v>18</v>
      </c>
      <c r="AE30" s="28" t="str">
        <f t="shared" si="4"/>
        <v>五级</v>
      </c>
    </row>
    <row r="31" spans="1:41" s="4" customFormat="1" ht="33.75" x14ac:dyDescent="0.2">
      <c r="A31" s="72">
        <v>27</v>
      </c>
      <c r="B31" s="79" t="s">
        <v>511</v>
      </c>
      <c r="C31" s="79" t="s">
        <v>537</v>
      </c>
      <c r="D31" s="79" t="s">
        <v>156</v>
      </c>
      <c r="E31" s="79" t="s">
        <v>504</v>
      </c>
      <c r="F31" s="79" t="s">
        <v>554</v>
      </c>
      <c r="G31" s="79" t="s">
        <v>132</v>
      </c>
      <c r="H31" s="81"/>
      <c r="I31" s="81"/>
      <c r="J31" s="81" t="s">
        <v>110</v>
      </c>
      <c r="K31" s="81"/>
      <c r="L31" s="81" t="s">
        <v>110</v>
      </c>
      <c r="M31" s="82"/>
      <c r="N31" s="82"/>
      <c r="O31" s="80">
        <v>3</v>
      </c>
      <c r="P31" s="80">
        <v>6</v>
      </c>
      <c r="Q31" s="80">
        <v>7</v>
      </c>
      <c r="R31" s="80">
        <f t="shared" si="0"/>
        <v>126</v>
      </c>
      <c r="S31" s="81" t="str">
        <f t="shared" si="1"/>
        <v>三级</v>
      </c>
      <c r="T31" s="24" t="str">
        <f t="shared" si="2"/>
        <v>黄色</v>
      </c>
      <c r="U31" s="24"/>
      <c r="V31" s="20" t="s">
        <v>251</v>
      </c>
      <c r="W31" s="25">
        <v>44178</v>
      </c>
      <c r="X31" s="20" t="s">
        <v>555</v>
      </c>
      <c r="Y31" s="78">
        <v>45813</v>
      </c>
      <c r="Z31" s="29"/>
      <c r="AA31" s="80">
        <v>1</v>
      </c>
      <c r="AB31" s="80">
        <v>6</v>
      </c>
      <c r="AC31" s="80">
        <v>7</v>
      </c>
      <c r="AD31" s="80">
        <f t="shared" si="3"/>
        <v>42</v>
      </c>
      <c r="AE31" s="28" t="str">
        <f t="shared" si="4"/>
        <v>四级</v>
      </c>
    </row>
    <row r="32" spans="1:41" s="4" customFormat="1" ht="33.75" x14ac:dyDescent="0.2">
      <c r="A32" s="102">
        <v>28</v>
      </c>
      <c r="B32" s="79" t="s">
        <v>511</v>
      </c>
      <c r="C32" s="79" t="s">
        <v>537</v>
      </c>
      <c r="D32" s="79" t="s">
        <v>156</v>
      </c>
      <c r="E32" s="79" t="s">
        <v>504</v>
      </c>
      <c r="F32" s="79" t="s">
        <v>556</v>
      </c>
      <c r="G32" s="79" t="s">
        <v>135</v>
      </c>
      <c r="H32" s="81"/>
      <c r="I32" s="81"/>
      <c r="J32" s="81" t="s">
        <v>110</v>
      </c>
      <c r="K32" s="81"/>
      <c r="L32" s="81" t="s">
        <v>110</v>
      </c>
      <c r="M32" s="82"/>
      <c r="N32" s="82"/>
      <c r="O32" s="80">
        <v>3</v>
      </c>
      <c r="P32" s="80">
        <v>6</v>
      </c>
      <c r="Q32" s="80">
        <v>3</v>
      </c>
      <c r="R32" s="80">
        <f t="shared" si="0"/>
        <v>54</v>
      </c>
      <c r="S32" s="81" t="str">
        <f t="shared" si="1"/>
        <v>四级</v>
      </c>
      <c r="T32" s="24" t="str">
        <f t="shared" si="2"/>
        <v>蓝色</v>
      </c>
      <c r="U32" s="24"/>
      <c r="V32" s="20" t="s">
        <v>251</v>
      </c>
      <c r="W32" s="25">
        <v>44178</v>
      </c>
      <c r="X32" s="20" t="s">
        <v>557</v>
      </c>
      <c r="Y32" s="78">
        <v>45813</v>
      </c>
      <c r="Z32" s="29"/>
      <c r="AA32" s="80">
        <v>3</v>
      </c>
      <c r="AB32" s="80">
        <v>6</v>
      </c>
      <c r="AC32" s="80">
        <v>3</v>
      </c>
      <c r="AD32" s="80">
        <f t="shared" si="3"/>
        <v>54</v>
      </c>
      <c r="AE32" s="28" t="str">
        <f t="shared" si="4"/>
        <v>四级</v>
      </c>
    </row>
    <row r="33" spans="1:31" s="4" customFormat="1" ht="67.5" x14ac:dyDescent="0.2">
      <c r="A33" s="102">
        <v>29</v>
      </c>
      <c r="B33" s="79" t="s">
        <v>511</v>
      </c>
      <c r="C33" s="79" t="s">
        <v>537</v>
      </c>
      <c r="D33" s="79" t="s">
        <v>558</v>
      </c>
      <c r="E33" s="79" t="s">
        <v>504</v>
      </c>
      <c r="F33" s="79" t="s">
        <v>559</v>
      </c>
      <c r="G33" s="79" t="s">
        <v>120</v>
      </c>
      <c r="H33" s="81"/>
      <c r="I33" s="81"/>
      <c r="J33" s="81" t="s">
        <v>110</v>
      </c>
      <c r="K33" s="81"/>
      <c r="L33" s="81" t="s">
        <v>110</v>
      </c>
      <c r="M33" s="82"/>
      <c r="N33" s="82"/>
      <c r="O33" s="80">
        <v>3</v>
      </c>
      <c r="P33" s="80">
        <v>6</v>
      </c>
      <c r="Q33" s="80">
        <v>3</v>
      </c>
      <c r="R33" s="80">
        <f t="shared" si="0"/>
        <v>54</v>
      </c>
      <c r="S33" s="81" t="str">
        <f t="shared" si="1"/>
        <v>四级</v>
      </c>
      <c r="T33" s="24" t="str">
        <f t="shared" si="2"/>
        <v>蓝色</v>
      </c>
      <c r="U33" s="24"/>
      <c r="V33" s="20" t="s">
        <v>560</v>
      </c>
      <c r="W33" s="25">
        <v>44178</v>
      </c>
      <c r="X33" s="20" t="s">
        <v>561</v>
      </c>
      <c r="Y33" s="78">
        <v>45813</v>
      </c>
      <c r="Z33" s="29"/>
      <c r="AA33" s="80">
        <v>3</v>
      </c>
      <c r="AB33" s="80">
        <v>6</v>
      </c>
      <c r="AC33" s="80">
        <v>3</v>
      </c>
      <c r="AD33" s="80">
        <f t="shared" si="3"/>
        <v>54</v>
      </c>
      <c r="AE33" s="28" t="str">
        <f t="shared" si="4"/>
        <v>四级</v>
      </c>
    </row>
    <row r="34" spans="1:31" s="4" customFormat="1" ht="56.25" x14ac:dyDescent="0.2">
      <c r="A34" s="72">
        <v>30</v>
      </c>
      <c r="B34" s="79" t="s">
        <v>511</v>
      </c>
      <c r="C34" s="79" t="s">
        <v>537</v>
      </c>
      <c r="D34" s="79" t="s">
        <v>156</v>
      </c>
      <c r="E34" s="79" t="s">
        <v>504</v>
      </c>
      <c r="F34" s="79" t="s">
        <v>562</v>
      </c>
      <c r="G34" s="79" t="s">
        <v>132</v>
      </c>
      <c r="H34" s="81"/>
      <c r="I34" s="81"/>
      <c r="J34" s="81" t="s">
        <v>110</v>
      </c>
      <c r="K34" s="81"/>
      <c r="L34" s="81" t="s">
        <v>110</v>
      </c>
      <c r="M34" s="82"/>
      <c r="N34" s="82"/>
      <c r="O34" s="80">
        <v>3</v>
      </c>
      <c r="P34" s="80">
        <v>6</v>
      </c>
      <c r="Q34" s="80">
        <v>7</v>
      </c>
      <c r="R34" s="80">
        <f t="shared" si="0"/>
        <v>126</v>
      </c>
      <c r="S34" s="81" t="str">
        <f t="shared" si="1"/>
        <v>三级</v>
      </c>
      <c r="T34" s="24" t="str">
        <f t="shared" si="2"/>
        <v>黄色</v>
      </c>
      <c r="U34" s="24"/>
      <c r="V34" s="20" t="s">
        <v>563</v>
      </c>
      <c r="W34" s="25">
        <v>44178</v>
      </c>
      <c r="X34" s="20" t="s">
        <v>301</v>
      </c>
      <c r="Y34" s="78">
        <v>45813</v>
      </c>
      <c r="Z34" s="29"/>
      <c r="AA34" s="80">
        <v>1</v>
      </c>
      <c r="AB34" s="80">
        <v>6</v>
      </c>
      <c r="AC34" s="80">
        <v>3</v>
      </c>
      <c r="AD34" s="80">
        <f t="shared" si="3"/>
        <v>18</v>
      </c>
      <c r="AE34" s="28" t="str">
        <f t="shared" si="4"/>
        <v>五级</v>
      </c>
    </row>
    <row r="35" spans="1:31" s="4" customFormat="1" ht="45" x14ac:dyDescent="0.2">
      <c r="A35" s="72">
        <v>31</v>
      </c>
      <c r="B35" s="79" t="s">
        <v>511</v>
      </c>
      <c r="C35" s="79" t="s">
        <v>525</v>
      </c>
      <c r="D35" s="79" t="s">
        <v>492</v>
      </c>
      <c r="E35" s="79" t="s">
        <v>598</v>
      </c>
      <c r="F35" s="79" t="s">
        <v>495</v>
      </c>
      <c r="G35" s="79" t="s">
        <v>132</v>
      </c>
      <c r="H35" s="81"/>
      <c r="I35" s="81"/>
      <c r="J35" s="81" t="s">
        <v>110</v>
      </c>
      <c r="K35" s="81"/>
      <c r="L35" s="81" t="s">
        <v>110</v>
      </c>
      <c r="M35" s="82"/>
      <c r="N35" s="82"/>
      <c r="O35" s="80">
        <v>3</v>
      </c>
      <c r="P35" s="80">
        <v>6</v>
      </c>
      <c r="Q35" s="80">
        <v>7</v>
      </c>
      <c r="R35" s="80">
        <f t="shared" ref="R35:R85" si="5">PRODUCT(O35:Q35)</f>
        <v>126</v>
      </c>
      <c r="S35" s="81" t="str">
        <f t="shared" ref="S35:S85" si="6">IF(R35&gt;=320,"一级",IF(R35&gt;=160,"二级",IF(R35&gt;=70,"三级",IF(R35&gt;=20,"四级","五级"))))</f>
        <v>三级</v>
      </c>
      <c r="T35" s="24" t="str">
        <f t="shared" ref="T35:T85" si="7">IF(R35&gt;=320,"红色",IF(R35&gt;=160,"橙色",IF(R35&gt;=70,"黄色",IF(R35&gt;=20,"蓝色","绿色"))))</f>
        <v>黄色</v>
      </c>
      <c r="U35" s="24"/>
      <c r="V35" s="20" t="s">
        <v>496</v>
      </c>
      <c r="W35" s="25">
        <v>44178</v>
      </c>
      <c r="X35" s="20" t="s">
        <v>301</v>
      </c>
      <c r="Y35" s="78">
        <v>45813</v>
      </c>
      <c r="Z35" s="29"/>
      <c r="AA35" s="80">
        <v>1</v>
      </c>
      <c r="AB35" s="80">
        <v>6</v>
      </c>
      <c r="AC35" s="80">
        <v>7</v>
      </c>
      <c r="AD35" s="80">
        <f t="shared" ref="AD35:AD85" si="8">PRODUCT(AA35:AC35)</f>
        <v>42</v>
      </c>
      <c r="AE35" s="28" t="str">
        <f t="shared" ref="AE35:AE84" si="9">IF(AD35&gt;=320,"一级",IF(AD35&gt;=160,"二级",IF(AD35&gt;=70,"三级",IF(AD35&gt;=20,"四级","五级"))))</f>
        <v>四级</v>
      </c>
    </row>
    <row r="36" spans="1:31" s="4" customFormat="1" ht="33.75" x14ac:dyDescent="0.2">
      <c r="A36" s="102">
        <v>32</v>
      </c>
      <c r="B36" s="79" t="s">
        <v>511</v>
      </c>
      <c r="C36" s="79" t="s">
        <v>525</v>
      </c>
      <c r="D36" s="79" t="s">
        <v>492</v>
      </c>
      <c r="E36" s="79" t="s">
        <v>598</v>
      </c>
      <c r="F36" s="79" t="s">
        <v>167</v>
      </c>
      <c r="G36" s="79" t="s">
        <v>120</v>
      </c>
      <c r="H36" s="81"/>
      <c r="I36" s="81"/>
      <c r="J36" s="81" t="s">
        <v>110</v>
      </c>
      <c r="K36" s="81"/>
      <c r="L36" s="81" t="s">
        <v>110</v>
      </c>
      <c r="M36" s="82"/>
      <c r="N36" s="82"/>
      <c r="O36" s="80">
        <v>3</v>
      </c>
      <c r="P36" s="80">
        <v>6</v>
      </c>
      <c r="Q36" s="80">
        <v>7</v>
      </c>
      <c r="R36" s="80">
        <f t="shared" si="5"/>
        <v>126</v>
      </c>
      <c r="S36" s="81" t="str">
        <f t="shared" si="6"/>
        <v>三级</v>
      </c>
      <c r="T36" s="24" t="str">
        <f t="shared" si="7"/>
        <v>黄色</v>
      </c>
      <c r="U36" s="24"/>
      <c r="V36" s="20" t="s">
        <v>497</v>
      </c>
      <c r="W36" s="25">
        <v>44178</v>
      </c>
      <c r="X36" s="20" t="s">
        <v>304</v>
      </c>
      <c r="Y36" s="78">
        <v>45813</v>
      </c>
      <c r="Z36" s="29"/>
      <c r="AA36" s="80">
        <v>1</v>
      </c>
      <c r="AB36" s="80">
        <v>6</v>
      </c>
      <c r="AC36" s="80">
        <v>3</v>
      </c>
      <c r="AD36" s="80">
        <f t="shared" si="8"/>
        <v>18</v>
      </c>
      <c r="AE36" s="28" t="str">
        <f t="shared" si="9"/>
        <v>五级</v>
      </c>
    </row>
    <row r="37" spans="1:31" s="4" customFormat="1" ht="33.75" customHeight="1" x14ac:dyDescent="0.2">
      <c r="A37" s="102">
        <v>33</v>
      </c>
      <c r="B37" s="79" t="s">
        <v>511</v>
      </c>
      <c r="C37" s="79" t="s">
        <v>153</v>
      </c>
      <c r="D37" s="79" t="s">
        <v>156</v>
      </c>
      <c r="E37" s="79" t="s">
        <v>504</v>
      </c>
      <c r="F37" s="79" t="s">
        <v>395</v>
      </c>
      <c r="G37" s="79" t="s">
        <v>135</v>
      </c>
      <c r="H37" s="81"/>
      <c r="I37" s="81"/>
      <c r="J37" s="81" t="s">
        <v>110</v>
      </c>
      <c r="K37" s="81"/>
      <c r="L37" s="81" t="s">
        <v>110</v>
      </c>
      <c r="M37" s="82"/>
      <c r="N37" s="82"/>
      <c r="O37" s="80">
        <v>6</v>
      </c>
      <c r="P37" s="80">
        <v>3</v>
      </c>
      <c r="Q37" s="80">
        <v>3</v>
      </c>
      <c r="R37" s="80">
        <f t="shared" si="5"/>
        <v>54</v>
      </c>
      <c r="S37" s="81" t="str">
        <f t="shared" si="6"/>
        <v>四级</v>
      </c>
      <c r="T37" s="24" t="str">
        <f t="shared" si="7"/>
        <v>蓝色</v>
      </c>
      <c r="U37" s="24"/>
      <c r="V37" s="20" t="s">
        <v>302</v>
      </c>
      <c r="W37" s="26">
        <v>44606</v>
      </c>
      <c r="X37" s="20" t="s">
        <v>423</v>
      </c>
      <c r="Y37" s="78">
        <v>45813</v>
      </c>
      <c r="Z37" s="29"/>
      <c r="AA37" s="80">
        <v>3</v>
      </c>
      <c r="AB37" s="80">
        <v>3</v>
      </c>
      <c r="AC37" s="80">
        <v>3</v>
      </c>
      <c r="AD37" s="80">
        <f t="shared" si="8"/>
        <v>27</v>
      </c>
      <c r="AE37" s="28" t="str">
        <f t="shared" si="9"/>
        <v>四级</v>
      </c>
    </row>
    <row r="38" spans="1:31" s="4" customFormat="1" ht="33.75" customHeight="1" x14ac:dyDescent="0.2">
      <c r="A38" s="72">
        <v>34</v>
      </c>
      <c r="B38" s="79" t="s">
        <v>511</v>
      </c>
      <c r="C38" s="79" t="s">
        <v>153</v>
      </c>
      <c r="D38" s="79" t="s">
        <v>156</v>
      </c>
      <c r="E38" s="79" t="s">
        <v>504</v>
      </c>
      <c r="F38" s="79" t="s">
        <v>399</v>
      </c>
      <c r="G38" s="79" t="s">
        <v>135</v>
      </c>
      <c r="H38" s="81"/>
      <c r="I38" s="81"/>
      <c r="J38" s="81" t="s">
        <v>110</v>
      </c>
      <c r="K38" s="81"/>
      <c r="L38" s="81" t="s">
        <v>110</v>
      </c>
      <c r="M38" s="82"/>
      <c r="N38" s="82"/>
      <c r="O38" s="80">
        <v>6</v>
      </c>
      <c r="P38" s="80">
        <v>6</v>
      </c>
      <c r="Q38" s="80">
        <v>3</v>
      </c>
      <c r="R38" s="80">
        <f t="shared" si="5"/>
        <v>108</v>
      </c>
      <c r="S38" s="81" t="str">
        <f t="shared" si="6"/>
        <v>三级</v>
      </c>
      <c r="T38" s="24" t="str">
        <f t="shared" si="7"/>
        <v>黄色</v>
      </c>
      <c r="U38" s="24"/>
      <c r="V38" s="20" t="s">
        <v>302</v>
      </c>
      <c r="W38" s="26">
        <v>44606</v>
      </c>
      <c r="X38" s="20" t="s">
        <v>427</v>
      </c>
      <c r="Y38" s="78">
        <v>45813</v>
      </c>
      <c r="Z38" s="29"/>
      <c r="AA38" s="80">
        <v>3</v>
      </c>
      <c r="AB38" s="80">
        <v>3</v>
      </c>
      <c r="AC38" s="80">
        <v>3</v>
      </c>
      <c r="AD38" s="80">
        <f t="shared" si="8"/>
        <v>27</v>
      </c>
      <c r="AE38" s="28" t="str">
        <f t="shared" si="9"/>
        <v>四级</v>
      </c>
    </row>
    <row r="39" spans="1:31" s="4" customFormat="1" ht="33.75" customHeight="1" x14ac:dyDescent="0.2">
      <c r="A39" s="72">
        <v>35</v>
      </c>
      <c r="B39" s="79" t="s">
        <v>511</v>
      </c>
      <c r="C39" s="79" t="s">
        <v>153</v>
      </c>
      <c r="D39" s="79" t="s">
        <v>156</v>
      </c>
      <c r="E39" s="79" t="s">
        <v>504</v>
      </c>
      <c r="F39" s="79" t="s">
        <v>400</v>
      </c>
      <c r="G39" s="79" t="s">
        <v>135</v>
      </c>
      <c r="H39" s="81"/>
      <c r="I39" s="81"/>
      <c r="J39" s="81" t="s">
        <v>110</v>
      </c>
      <c r="K39" s="81"/>
      <c r="L39" s="81" t="s">
        <v>110</v>
      </c>
      <c r="M39" s="82"/>
      <c r="N39" s="82"/>
      <c r="O39" s="80">
        <v>3</v>
      </c>
      <c r="P39" s="80">
        <v>6</v>
      </c>
      <c r="Q39" s="80">
        <v>3</v>
      </c>
      <c r="R39" s="80">
        <f t="shared" si="5"/>
        <v>54</v>
      </c>
      <c r="S39" s="81" t="str">
        <f t="shared" si="6"/>
        <v>四级</v>
      </c>
      <c r="T39" s="24" t="str">
        <f t="shared" si="7"/>
        <v>蓝色</v>
      </c>
      <c r="U39" s="24"/>
      <c r="V39" s="20" t="s">
        <v>302</v>
      </c>
      <c r="W39" s="26">
        <v>44606</v>
      </c>
      <c r="X39" s="20" t="s">
        <v>428</v>
      </c>
      <c r="Y39" s="78">
        <v>45813</v>
      </c>
      <c r="Z39" s="29"/>
      <c r="AA39" s="80">
        <v>1</v>
      </c>
      <c r="AB39" s="80">
        <v>6</v>
      </c>
      <c r="AC39" s="80">
        <v>3</v>
      </c>
      <c r="AD39" s="80">
        <f t="shared" si="8"/>
        <v>18</v>
      </c>
      <c r="AE39" s="28" t="str">
        <f t="shared" si="9"/>
        <v>五级</v>
      </c>
    </row>
    <row r="40" spans="1:31" s="4" customFormat="1" ht="33.75" customHeight="1" x14ac:dyDescent="0.2">
      <c r="A40" s="102">
        <v>36</v>
      </c>
      <c r="B40" s="79" t="s">
        <v>511</v>
      </c>
      <c r="C40" s="79" t="s">
        <v>153</v>
      </c>
      <c r="D40" s="79" t="s">
        <v>156</v>
      </c>
      <c r="E40" s="79" t="s">
        <v>504</v>
      </c>
      <c r="F40" s="79" t="s">
        <v>401</v>
      </c>
      <c r="G40" s="79" t="s">
        <v>135</v>
      </c>
      <c r="H40" s="81"/>
      <c r="I40" s="81"/>
      <c r="J40" s="81" t="s">
        <v>110</v>
      </c>
      <c r="K40" s="81"/>
      <c r="L40" s="81" t="s">
        <v>110</v>
      </c>
      <c r="M40" s="82"/>
      <c r="N40" s="82"/>
      <c r="O40" s="80">
        <v>6</v>
      </c>
      <c r="P40" s="80">
        <v>6</v>
      </c>
      <c r="Q40" s="80">
        <v>3</v>
      </c>
      <c r="R40" s="80">
        <f t="shared" si="5"/>
        <v>108</v>
      </c>
      <c r="S40" s="81" t="str">
        <f t="shared" si="6"/>
        <v>三级</v>
      </c>
      <c r="T40" s="24" t="str">
        <f t="shared" si="7"/>
        <v>黄色</v>
      </c>
      <c r="U40" s="24"/>
      <c r="V40" s="20" t="s">
        <v>302</v>
      </c>
      <c r="W40" s="26">
        <v>44606</v>
      </c>
      <c r="X40" s="20" t="s">
        <v>429</v>
      </c>
      <c r="Y40" s="78">
        <v>45813</v>
      </c>
      <c r="Z40" s="29"/>
      <c r="AA40" s="80">
        <v>3</v>
      </c>
      <c r="AB40" s="80">
        <v>6</v>
      </c>
      <c r="AC40" s="80">
        <v>3</v>
      </c>
      <c r="AD40" s="80">
        <f t="shared" si="8"/>
        <v>54</v>
      </c>
      <c r="AE40" s="28" t="str">
        <f t="shared" si="9"/>
        <v>四级</v>
      </c>
    </row>
    <row r="41" spans="1:31" s="4" customFormat="1" ht="33.75" customHeight="1" x14ac:dyDescent="0.2">
      <c r="A41" s="102">
        <v>37</v>
      </c>
      <c r="B41" s="79" t="s">
        <v>511</v>
      </c>
      <c r="C41" s="79" t="s">
        <v>153</v>
      </c>
      <c r="D41" s="79" t="s">
        <v>156</v>
      </c>
      <c r="E41" s="79" t="s">
        <v>504</v>
      </c>
      <c r="F41" s="79" t="s">
        <v>402</v>
      </c>
      <c r="G41" s="79" t="s">
        <v>135</v>
      </c>
      <c r="H41" s="81"/>
      <c r="I41" s="81"/>
      <c r="J41" s="81" t="s">
        <v>110</v>
      </c>
      <c r="K41" s="81"/>
      <c r="L41" s="81" t="s">
        <v>110</v>
      </c>
      <c r="M41" s="82"/>
      <c r="N41" s="82"/>
      <c r="O41" s="80">
        <v>3</v>
      </c>
      <c r="P41" s="80">
        <v>6</v>
      </c>
      <c r="Q41" s="80">
        <v>3</v>
      </c>
      <c r="R41" s="80">
        <f t="shared" si="5"/>
        <v>54</v>
      </c>
      <c r="S41" s="81" t="str">
        <f t="shared" si="6"/>
        <v>四级</v>
      </c>
      <c r="T41" s="24" t="str">
        <f t="shared" si="7"/>
        <v>蓝色</v>
      </c>
      <c r="U41" s="24"/>
      <c r="V41" s="20" t="s">
        <v>302</v>
      </c>
      <c r="W41" s="26">
        <v>44606</v>
      </c>
      <c r="X41" s="20" t="s">
        <v>430</v>
      </c>
      <c r="Y41" s="78">
        <v>45813</v>
      </c>
      <c r="Z41" s="29"/>
      <c r="AA41" s="80">
        <v>1</v>
      </c>
      <c r="AB41" s="80">
        <v>6</v>
      </c>
      <c r="AC41" s="80">
        <v>3</v>
      </c>
      <c r="AD41" s="80">
        <f t="shared" si="8"/>
        <v>18</v>
      </c>
      <c r="AE41" s="28" t="str">
        <f t="shared" si="9"/>
        <v>五级</v>
      </c>
    </row>
    <row r="42" spans="1:31" s="4" customFormat="1" ht="33.75" customHeight="1" x14ac:dyDescent="0.2">
      <c r="A42" s="72">
        <v>38</v>
      </c>
      <c r="B42" s="79" t="s">
        <v>511</v>
      </c>
      <c r="C42" s="79" t="s">
        <v>153</v>
      </c>
      <c r="D42" s="79" t="s">
        <v>156</v>
      </c>
      <c r="E42" s="79" t="s">
        <v>504</v>
      </c>
      <c r="F42" s="79" t="s">
        <v>403</v>
      </c>
      <c r="G42" s="79" t="s">
        <v>132</v>
      </c>
      <c r="H42" s="81"/>
      <c r="I42" s="81"/>
      <c r="J42" s="81" t="s">
        <v>110</v>
      </c>
      <c r="K42" s="81"/>
      <c r="L42" s="81" t="s">
        <v>110</v>
      </c>
      <c r="M42" s="82"/>
      <c r="N42" s="82"/>
      <c r="O42" s="80">
        <v>6</v>
      </c>
      <c r="P42" s="80">
        <v>6</v>
      </c>
      <c r="Q42" s="80">
        <v>3</v>
      </c>
      <c r="R42" s="80">
        <f t="shared" si="5"/>
        <v>108</v>
      </c>
      <c r="S42" s="81" t="str">
        <f t="shared" si="6"/>
        <v>三级</v>
      </c>
      <c r="T42" s="24" t="str">
        <f t="shared" si="7"/>
        <v>黄色</v>
      </c>
      <c r="U42" s="24"/>
      <c r="V42" s="20" t="s">
        <v>302</v>
      </c>
      <c r="W42" s="26">
        <v>44606</v>
      </c>
      <c r="X42" s="20" t="s">
        <v>431</v>
      </c>
      <c r="Y42" s="78">
        <v>45813</v>
      </c>
      <c r="Z42" s="29"/>
      <c r="AA42" s="80">
        <v>1</v>
      </c>
      <c r="AB42" s="80">
        <v>6</v>
      </c>
      <c r="AC42" s="80">
        <v>3</v>
      </c>
      <c r="AD42" s="80">
        <f t="shared" si="8"/>
        <v>18</v>
      </c>
      <c r="AE42" s="28" t="str">
        <f t="shared" si="9"/>
        <v>五级</v>
      </c>
    </row>
    <row r="43" spans="1:31" s="4" customFormat="1" ht="33.75" customHeight="1" x14ac:dyDescent="0.2">
      <c r="A43" s="72">
        <v>39</v>
      </c>
      <c r="B43" s="79" t="s">
        <v>511</v>
      </c>
      <c r="C43" s="79" t="s">
        <v>153</v>
      </c>
      <c r="D43" s="79" t="s">
        <v>156</v>
      </c>
      <c r="E43" s="79" t="s">
        <v>504</v>
      </c>
      <c r="F43" s="79" t="s">
        <v>404</v>
      </c>
      <c r="G43" s="79" t="s">
        <v>135</v>
      </c>
      <c r="H43" s="81"/>
      <c r="I43" s="81"/>
      <c r="J43" s="81" t="s">
        <v>110</v>
      </c>
      <c r="K43" s="81"/>
      <c r="L43" s="81" t="s">
        <v>110</v>
      </c>
      <c r="M43" s="82"/>
      <c r="N43" s="82"/>
      <c r="O43" s="80">
        <v>3</v>
      </c>
      <c r="P43" s="80">
        <v>6</v>
      </c>
      <c r="Q43" s="80">
        <v>3</v>
      </c>
      <c r="R43" s="80">
        <f t="shared" si="5"/>
        <v>54</v>
      </c>
      <c r="S43" s="81" t="str">
        <f t="shared" si="6"/>
        <v>四级</v>
      </c>
      <c r="T43" s="24" t="str">
        <f t="shared" si="7"/>
        <v>蓝色</v>
      </c>
      <c r="U43" s="24"/>
      <c r="V43" s="20" t="s">
        <v>302</v>
      </c>
      <c r="W43" s="26">
        <v>44606</v>
      </c>
      <c r="X43" s="20" t="s">
        <v>432</v>
      </c>
      <c r="Y43" s="78">
        <v>45813</v>
      </c>
      <c r="Z43" s="29"/>
      <c r="AA43" s="80">
        <v>1</v>
      </c>
      <c r="AB43" s="80">
        <v>6</v>
      </c>
      <c r="AC43" s="80">
        <v>3</v>
      </c>
      <c r="AD43" s="80">
        <f t="shared" si="8"/>
        <v>18</v>
      </c>
      <c r="AE43" s="28" t="str">
        <f t="shared" si="9"/>
        <v>五级</v>
      </c>
    </row>
    <row r="44" spans="1:31" s="4" customFormat="1" ht="33.75" customHeight="1" x14ac:dyDescent="0.2">
      <c r="A44" s="102">
        <v>40</v>
      </c>
      <c r="B44" s="79" t="s">
        <v>511</v>
      </c>
      <c r="C44" s="79" t="s">
        <v>153</v>
      </c>
      <c r="D44" s="79" t="s">
        <v>156</v>
      </c>
      <c r="E44" s="79" t="s">
        <v>504</v>
      </c>
      <c r="F44" s="79" t="s">
        <v>405</v>
      </c>
      <c r="G44" s="79" t="s">
        <v>135</v>
      </c>
      <c r="H44" s="81"/>
      <c r="I44" s="81"/>
      <c r="J44" s="81" t="s">
        <v>110</v>
      </c>
      <c r="K44" s="81"/>
      <c r="L44" s="81" t="s">
        <v>110</v>
      </c>
      <c r="M44" s="82"/>
      <c r="N44" s="82"/>
      <c r="O44" s="80">
        <v>6</v>
      </c>
      <c r="P44" s="80">
        <v>6</v>
      </c>
      <c r="Q44" s="80">
        <v>3</v>
      </c>
      <c r="R44" s="80">
        <f t="shared" si="5"/>
        <v>108</v>
      </c>
      <c r="S44" s="81" t="str">
        <f t="shared" si="6"/>
        <v>三级</v>
      </c>
      <c r="T44" s="24" t="str">
        <f t="shared" si="7"/>
        <v>黄色</v>
      </c>
      <c r="U44" s="24"/>
      <c r="V44" s="20" t="s">
        <v>302</v>
      </c>
      <c r="W44" s="26">
        <v>44606</v>
      </c>
      <c r="X44" s="20" t="s">
        <v>433</v>
      </c>
      <c r="Y44" s="78">
        <v>45813</v>
      </c>
      <c r="Z44" s="29"/>
      <c r="AA44" s="80">
        <v>3</v>
      </c>
      <c r="AB44" s="80">
        <v>6</v>
      </c>
      <c r="AC44" s="80">
        <v>3</v>
      </c>
      <c r="AD44" s="80">
        <f t="shared" si="8"/>
        <v>54</v>
      </c>
      <c r="AE44" s="28" t="str">
        <f t="shared" si="9"/>
        <v>四级</v>
      </c>
    </row>
    <row r="45" spans="1:31" s="4" customFormat="1" ht="33.75" customHeight="1" x14ac:dyDescent="0.2">
      <c r="A45" s="102">
        <v>41</v>
      </c>
      <c r="B45" s="79" t="s">
        <v>511</v>
      </c>
      <c r="C45" s="79" t="s">
        <v>536</v>
      </c>
      <c r="D45" s="79" t="s">
        <v>168</v>
      </c>
      <c r="E45" s="79" t="s">
        <v>589</v>
      </c>
      <c r="F45" s="79" t="s">
        <v>169</v>
      </c>
      <c r="G45" s="79" t="s">
        <v>120</v>
      </c>
      <c r="H45" s="81"/>
      <c r="I45" s="81" t="s">
        <v>110</v>
      </c>
      <c r="J45" s="81"/>
      <c r="K45" s="81"/>
      <c r="L45" s="81" t="s">
        <v>110</v>
      </c>
      <c r="M45" s="82"/>
      <c r="N45" s="82"/>
      <c r="O45" s="80">
        <v>3</v>
      </c>
      <c r="P45" s="80">
        <v>6</v>
      </c>
      <c r="Q45" s="80">
        <v>3</v>
      </c>
      <c r="R45" s="80">
        <f t="shared" si="5"/>
        <v>54</v>
      </c>
      <c r="S45" s="81" t="str">
        <f t="shared" si="6"/>
        <v>四级</v>
      </c>
      <c r="T45" s="24" t="str">
        <f t="shared" si="7"/>
        <v>蓝色</v>
      </c>
      <c r="U45" s="24"/>
      <c r="V45" s="20" t="s">
        <v>305</v>
      </c>
      <c r="W45" s="25">
        <v>44178</v>
      </c>
      <c r="X45" s="20" t="s">
        <v>306</v>
      </c>
      <c r="Y45" s="78">
        <v>45813</v>
      </c>
      <c r="Z45" s="29"/>
      <c r="AA45" s="80">
        <v>3</v>
      </c>
      <c r="AB45" s="80">
        <v>6</v>
      </c>
      <c r="AC45" s="80">
        <v>3</v>
      </c>
      <c r="AD45" s="80">
        <f t="shared" si="8"/>
        <v>54</v>
      </c>
      <c r="AE45" s="28" t="str">
        <f t="shared" si="9"/>
        <v>四级</v>
      </c>
    </row>
    <row r="46" spans="1:31" s="4" customFormat="1" ht="45" x14ac:dyDescent="0.2">
      <c r="A46" s="72">
        <v>42</v>
      </c>
      <c r="B46" s="79" t="s">
        <v>511</v>
      </c>
      <c r="C46" s="79" t="s">
        <v>536</v>
      </c>
      <c r="D46" s="79" t="s">
        <v>174</v>
      </c>
      <c r="E46" s="79" t="s">
        <v>589</v>
      </c>
      <c r="F46" s="79" t="s">
        <v>175</v>
      </c>
      <c r="G46" s="79" t="s">
        <v>120</v>
      </c>
      <c r="H46" s="81"/>
      <c r="I46" s="81"/>
      <c r="J46" s="81" t="s">
        <v>110</v>
      </c>
      <c r="K46" s="81"/>
      <c r="L46" s="81" t="s">
        <v>110</v>
      </c>
      <c r="M46" s="82"/>
      <c r="N46" s="82"/>
      <c r="O46" s="80">
        <v>6</v>
      </c>
      <c r="P46" s="80">
        <v>6</v>
      </c>
      <c r="Q46" s="80">
        <v>1</v>
      </c>
      <c r="R46" s="80">
        <f t="shared" si="5"/>
        <v>36</v>
      </c>
      <c r="S46" s="81" t="str">
        <f t="shared" si="6"/>
        <v>四级</v>
      </c>
      <c r="T46" s="24" t="str">
        <f t="shared" si="7"/>
        <v>蓝色</v>
      </c>
      <c r="U46" s="24"/>
      <c r="V46" s="20" t="s">
        <v>311</v>
      </c>
      <c r="W46" s="25">
        <v>44178</v>
      </c>
      <c r="X46" s="20" t="s">
        <v>312</v>
      </c>
      <c r="Y46" s="78">
        <v>45813</v>
      </c>
      <c r="Z46" s="29"/>
      <c r="AA46" s="80">
        <v>3</v>
      </c>
      <c r="AB46" s="80">
        <v>6</v>
      </c>
      <c r="AC46" s="80">
        <v>1</v>
      </c>
      <c r="AD46" s="80">
        <f t="shared" si="8"/>
        <v>18</v>
      </c>
      <c r="AE46" s="28" t="str">
        <f t="shared" si="9"/>
        <v>五级</v>
      </c>
    </row>
    <row r="47" spans="1:31" s="4" customFormat="1" ht="33.75" x14ac:dyDescent="0.2">
      <c r="A47" s="72">
        <v>43</v>
      </c>
      <c r="B47" s="79" t="s">
        <v>511</v>
      </c>
      <c r="C47" s="79" t="s">
        <v>536</v>
      </c>
      <c r="D47" s="79" t="s">
        <v>176</v>
      </c>
      <c r="E47" s="79" t="s">
        <v>600</v>
      </c>
      <c r="F47" s="79" t="s">
        <v>177</v>
      </c>
      <c r="G47" s="79" t="s">
        <v>120</v>
      </c>
      <c r="H47" s="81"/>
      <c r="I47" s="81"/>
      <c r="J47" s="81" t="s">
        <v>110</v>
      </c>
      <c r="K47" s="81"/>
      <c r="L47" s="81" t="s">
        <v>110</v>
      </c>
      <c r="M47" s="82"/>
      <c r="N47" s="82"/>
      <c r="O47" s="80">
        <v>6</v>
      </c>
      <c r="P47" s="80">
        <v>6</v>
      </c>
      <c r="Q47" s="80">
        <v>1</v>
      </c>
      <c r="R47" s="80">
        <f t="shared" si="5"/>
        <v>36</v>
      </c>
      <c r="S47" s="81" t="str">
        <f t="shared" si="6"/>
        <v>四级</v>
      </c>
      <c r="T47" s="24" t="str">
        <f t="shared" si="7"/>
        <v>蓝色</v>
      </c>
      <c r="U47" s="24"/>
      <c r="V47" s="20" t="s">
        <v>313</v>
      </c>
      <c r="W47" s="25">
        <v>44178</v>
      </c>
      <c r="X47" s="20" t="s">
        <v>314</v>
      </c>
      <c r="Y47" s="78">
        <v>45813</v>
      </c>
      <c r="Z47" s="29"/>
      <c r="AA47" s="80">
        <v>3</v>
      </c>
      <c r="AB47" s="80">
        <v>6</v>
      </c>
      <c r="AC47" s="80">
        <v>1</v>
      </c>
      <c r="AD47" s="80">
        <f t="shared" si="8"/>
        <v>18</v>
      </c>
      <c r="AE47" s="28" t="str">
        <f t="shared" si="9"/>
        <v>五级</v>
      </c>
    </row>
    <row r="48" spans="1:31" s="4" customFormat="1" ht="33.75" x14ac:dyDescent="0.2">
      <c r="A48" s="102">
        <v>44</v>
      </c>
      <c r="B48" s="79" t="s">
        <v>511</v>
      </c>
      <c r="C48" s="79" t="s">
        <v>536</v>
      </c>
      <c r="D48" s="79" t="s">
        <v>176</v>
      </c>
      <c r="E48" s="79" t="s">
        <v>600</v>
      </c>
      <c r="F48" s="79" t="s">
        <v>178</v>
      </c>
      <c r="G48" s="79" t="s">
        <v>124</v>
      </c>
      <c r="H48" s="81"/>
      <c r="I48" s="81"/>
      <c r="J48" s="81" t="s">
        <v>110</v>
      </c>
      <c r="K48" s="81"/>
      <c r="L48" s="81" t="s">
        <v>110</v>
      </c>
      <c r="M48" s="82"/>
      <c r="N48" s="82"/>
      <c r="O48" s="80">
        <v>1</v>
      </c>
      <c r="P48" s="80">
        <v>6</v>
      </c>
      <c r="Q48" s="80">
        <v>7</v>
      </c>
      <c r="R48" s="80">
        <f t="shared" si="5"/>
        <v>42</v>
      </c>
      <c r="S48" s="81" t="str">
        <f t="shared" si="6"/>
        <v>四级</v>
      </c>
      <c r="T48" s="24" t="str">
        <f t="shared" si="7"/>
        <v>蓝色</v>
      </c>
      <c r="U48" s="24"/>
      <c r="V48" s="20" t="s">
        <v>315</v>
      </c>
      <c r="W48" s="25">
        <v>44178</v>
      </c>
      <c r="X48" s="20" t="s">
        <v>316</v>
      </c>
      <c r="Y48" s="78">
        <v>45813</v>
      </c>
      <c r="Z48" s="29"/>
      <c r="AA48" s="80">
        <v>1</v>
      </c>
      <c r="AB48" s="80">
        <v>3</v>
      </c>
      <c r="AC48" s="80">
        <v>7</v>
      </c>
      <c r="AD48" s="80">
        <f t="shared" si="8"/>
        <v>21</v>
      </c>
      <c r="AE48" s="28" t="str">
        <f t="shared" si="9"/>
        <v>四级</v>
      </c>
    </row>
    <row r="49" spans="1:31" s="4" customFormat="1" ht="45" x14ac:dyDescent="0.2">
      <c r="A49" s="102">
        <v>45</v>
      </c>
      <c r="B49" s="79" t="s">
        <v>511</v>
      </c>
      <c r="C49" s="79" t="s">
        <v>536</v>
      </c>
      <c r="D49" s="79" t="s">
        <v>179</v>
      </c>
      <c r="E49" s="79" t="s">
        <v>601</v>
      </c>
      <c r="F49" s="79" t="s">
        <v>180</v>
      </c>
      <c r="G49" s="79" t="s">
        <v>132</v>
      </c>
      <c r="H49" s="81" t="s">
        <v>110</v>
      </c>
      <c r="I49" s="81"/>
      <c r="J49" s="81"/>
      <c r="K49" s="81"/>
      <c r="L49" s="81" t="s">
        <v>110</v>
      </c>
      <c r="M49" s="82"/>
      <c r="N49" s="82"/>
      <c r="O49" s="80">
        <v>3</v>
      </c>
      <c r="P49" s="80">
        <v>6</v>
      </c>
      <c r="Q49" s="80">
        <v>3</v>
      </c>
      <c r="R49" s="80">
        <f t="shared" si="5"/>
        <v>54</v>
      </c>
      <c r="S49" s="81" t="str">
        <f t="shared" si="6"/>
        <v>四级</v>
      </c>
      <c r="T49" s="24" t="str">
        <f t="shared" si="7"/>
        <v>蓝色</v>
      </c>
      <c r="U49" s="24"/>
      <c r="V49" s="20" t="s">
        <v>317</v>
      </c>
      <c r="W49" s="25">
        <v>44178</v>
      </c>
      <c r="X49" s="20" t="s">
        <v>318</v>
      </c>
      <c r="Y49" s="78">
        <v>45813</v>
      </c>
      <c r="Z49" s="86"/>
      <c r="AA49" s="80">
        <v>3</v>
      </c>
      <c r="AB49" s="80">
        <v>6</v>
      </c>
      <c r="AC49" s="80">
        <v>3</v>
      </c>
      <c r="AD49" s="80">
        <f t="shared" si="8"/>
        <v>54</v>
      </c>
      <c r="AE49" s="28" t="str">
        <f t="shared" si="9"/>
        <v>四级</v>
      </c>
    </row>
    <row r="50" spans="1:31" s="4" customFormat="1" ht="33.75" x14ac:dyDescent="0.2">
      <c r="A50" s="72">
        <v>46</v>
      </c>
      <c r="B50" s="79" t="s">
        <v>511</v>
      </c>
      <c r="C50" s="79" t="s">
        <v>536</v>
      </c>
      <c r="D50" s="79" t="s">
        <v>181</v>
      </c>
      <c r="E50" s="79" t="s">
        <v>593</v>
      </c>
      <c r="F50" s="79" t="s">
        <v>182</v>
      </c>
      <c r="G50" s="79" t="s">
        <v>135</v>
      </c>
      <c r="H50" s="81"/>
      <c r="I50" s="81" t="s">
        <v>110</v>
      </c>
      <c r="J50" s="81"/>
      <c r="K50" s="81"/>
      <c r="L50" s="81" t="s">
        <v>110</v>
      </c>
      <c r="M50" s="82"/>
      <c r="N50" s="82"/>
      <c r="O50" s="80">
        <v>3</v>
      </c>
      <c r="P50" s="80">
        <v>6</v>
      </c>
      <c r="Q50" s="80">
        <v>3</v>
      </c>
      <c r="R50" s="80">
        <f t="shared" si="5"/>
        <v>54</v>
      </c>
      <c r="S50" s="81" t="str">
        <f t="shared" si="6"/>
        <v>四级</v>
      </c>
      <c r="T50" s="24" t="str">
        <f t="shared" si="7"/>
        <v>蓝色</v>
      </c>
      <c r="U50" s="24"/>
      <c r="V50" s="20" t="s">
        <v>319</v>
      </c>
      <c r="W50" s="25">
        <v>44178</v>
      </c>
      <c r="X50" s="20" t="s">
        <v>320</v>
      </c>
      <c r="Y50" s="78">
        <v>45813</v>
      </c>
      <c r="Z50" s="86"/>
      <c r="AA50" s="80">
        <v>1</v>
      </c>
      <c r="AB50" s="80">
        <v>6</v>
      </c>
      <c r="AC50" s="80">
        <v>1</v>
      </c>
      <c r="AD50" s="80">
        <f t="shared" si="8"/>
        <v>6</v>
      </c>
      <c r="AE50" s="28" t="str">
        <f t="shared" si="9"/>
        <v>五级</v>
      </c>
    </row>
    <row r="51" spans="1:31" s="4" customFormat="1" ht="33.75" x14ac:dyDescent="0.2">
      <c r="A51" s="72">
        <v>47</v>
      </c>
      <c r="B51" s="79" t="s">
        <v>511</v>
      </c>
      <c r="C51" s="79" t="s">
        <v>536</v>
      </c>
      <c r="D51" s="79" t="s">
        <v>186</v>
      </c>
      <c r="E51" s="79" t="s">
        <v>589</v>
      </c>
      <c r="F51" s="79" t="s">
        <v>187</v>
      </c>
      <c r="G51" s="79" t="s">
        <v>121</v>
      </c>
      <c r="H51" s="81"/>
      <c r="I51" s="81"/>
      <c r="J51" s="81" t="s">
        <v>110</v>
      </c>
      <c r="K51" s="81"/>
      <c r="L51" s="81" t="s">
        <v>110</v>
      </c>
      <c r="M51" s="81"/>
      <c r="N51" s="82"/>
      <c r="O51" s="80">
        <v>3</v>
      </c>
      <c r="P51" s="80">
        <v>6</v>
      </c>
      <c r="Q51" s="80">
        <v>3</v>
      </c>
      <c r="R51" s="80">
        <f t="shared" si="5"/>
        <v>54</v>
      </c>
      <c r="S51" s="81" t="str">
        <f t="shared" si="6"/>
        <v>四级</v>
      </c>
      <c r="T51" s="24" t="str">
        <f t="shared" si="7"/>
        <v>蓝色</v>
      </c>
      <c r="U51" s="24"/>
      <c r="V51" s="20" t="s">
        <v>325</v>
      </c>
      <c r="W51" s="25">
        <v>44178</v>
      </c>
      <c r="X51" s="20" t="s">
        <v>326</v>
      </c>
      <c r="Y51" s="78">
        <v>45813</v>
      </c>
      <c r="Z51" s="86"/>
      <c r="AA51" s="80">
        <v>1</v>
      </c>
      <c r="AB51" s="80">
        <v>6</v>
      </c>
      <c r="AC51" s="80">
        <v>3</v>
      </c>
      <c r="AD51" s="80">
        <f t="shared" si="8"/>
        <v>18</v>
      </c>
      <c r="AE51" s="28" t="str">
        <f t="shared" si="9"/>
        <v>五级</v>
      </c>
    </row>
    <row r="52" spans="1:31" s="4" customFormat="1" ht="67.5" x14ac:dyDescent="0.2">
      <c r="A52" s="102">
        <v>48</v>
      </c>
      <c r="B52" s="79" t="s">
        <v>511</v>
      </c>
      <c r="C52" s="79" t="s">
        <v>536</v>
      </c>
      <c r="D52" s="79" t="s">
        <v>181</v>
      </c>
      <c r="E52" s="79" t="s">
        <v>591</v>
      </c>
      <c r="F52" s="79" t="s">
        <v>188</v>
      </c>
      <c r="G52" s="79" t="s">
        <v>135</v>
      </c>
      <c r="H52" s="81"/>
      <c r="I52" s="81"/>
      <c r="J52" s="81" t="s">
        <v>110</v>
      </c>
      <c r="K52" s="81"/>
      <c r="L52" s="81" t="s">
        <v>110</v>
      </c>
      <c r="M52" s="82"/>
      <c r="N52" s="82"/>
      <c r="O52" s="80">
        <v>3</v>
      </c>
      <c r="P52" s="80">
        <v>6</v>
      </c>
      <c r="Q52" s="80">
        <v>3</v>
      </c>
      <c r="R52" s="80">
        <f t="shared" si="5"/>
        <v>54</v>
      </c>
      <c r="S52" s="81" t="str">
        <f t="shared" si="6"/>
        <v>四级</v>
      </c>
      <c r="T52" s="24" t="str">
        <f t="shared" si="7"/>
        <v>蓝色</v>
      </c>
      <c r="U52" s="24"/>
      <c r="V52" s="20" t="s">
        <v>327</v>
      </c>
      <c r="W52" s="25">
        <v>44178</v>
      </c>
      <c r="X52" s="20" t="s">
        <v>328</v>
      </c>
      <c r="Y52" s="78">
        <v>45813</v>
      </c>
      <c r="Z52" s="86"/>
      <c r="AA52" s="80">
        <v>1</v>
      </c>
      <c r="AB52" s="80">
        <v>6</v>
      </c>
      <c r="AC52" s="80">
        <v>3</v>
      </c>
      <c r="AD52" s="80">
        <f t="shared" si="8"/>
        <v>18</v>
      </c>
      <c r="AE52" s="28" t="str">
        <f t="shared" si="9"/>
        <v>五级</v>
      </c>
    </row>
    <row r="53" spans="1:31" s="4" customFormat="1" ht="56.25" x14ac:dyDescent="0.2">
      <c r="A53" s="102">
        <v>49</v>
      </c>
      <c r="B53" s="79" t="s">
        <v>511</v>
      </c>
      <c r="C53" s="79" t="s">
        <v>536</v>
      </c>
      <c r="D53" s="79" t="s">
        <v>189</v>
      </c>
      <c r="E53" s="79" t="s">
        <v>590</v>
      </c>
      <c r="F53" s="79" t="s">
        <v>190</v>
      </c>
      <c r="G53" s="79" t="s">
        <v>120</v>
      </c>
      <c r="H53" s="81" t="s">
        <v>110</v>
      </c>
      <c r="I53" s="81"/>
      <c r="J53" s="81"/>
      <c r="K53" s="81"/>
      <c r="L53" s="81" t="s">
        <v>110</v>
      </c>
      <c r="M53" s="82"/>
      <c r="N53" s="82"/>
      <c r="O53" s="80">
        <v>6</v>
      </c>
      <c r="P53" s="80">
        <v>6</v>
      </c>
      <c r="Q53" s="80">
        <v>3</v>
      </c>
      <c r="R53" s="80">
        <f t="shared" si="5"/>
        <v>108</v>
      </c>
      <c r="S53" s="81" t="str">
        <f t="shared" si="6"/>
        <v>三级</v>
      </c>
      <c r="T53" s="24" t="str">
        <f t="shared" si="7"/>
        <v>黄色</v>
      </c>
      <c r="U53" s="24"/>
      <c r="V53" s="20" t="s">
        <v>329</v>
      </c>
      <c r="W53" s="25">
        <v>44178</v>
      </c>
      <c r="X53" s="20" t="s">
        <v>330</v>
      </c>
      <c r="Y53" s="78">
        <v>45813</v>
      </c>
      <c r="Z53" s="86"/>
      <c r="AA53" s="80">
        <v>3</v>
      </c>
      <c r="AB53" s="80">
        <v>6</v>
      </c>
      <c r="AC53" s="80">
        <v>3</v>
      </c>
      <c r="AD53" s="80">
        <f t="shared" si="8"/>
        <v>54</v>
      </c>
      <c r="AE53" s="28" t="str">
        <f t="shared" si="9"/>
        <v>四级</v>
      </c>
    </row>
    <row r="54" spans="1:31" s="4" customFormat="1" ht="45" x14ac:dyDescent="0.2">
      <c r="A54" s="72">
        <v>50</v>
      </c>
      <c r="B54" s="79" t="s">
        <v>511</v>
      </c>
      <c r="C54" s="79" t="s">
        <v>536</v>
      </c>
      <c r="D54" s="79" t="s">
        <v>191</v>
      </c>
      <c r="E54" s="79" t="s">
        <v>593</v>
      </c>
      <c r="F54" s="79" t="s">
        <v>192</v>
      </c>
      <c r="G54" s="79" t="s">
        <v>120</v>
      </c>
      <c r="H54" s="81"/>
      <c r="I54" s="81"/>
      <c r="J54" s="81" t="s">
        <v>110</v>
      </c>
      <c r="K54" s="81"/>
      <c r="L54" s="81" t="s">
        <v>110</v>
      </c>
      <c r="M54" s="82"/>
      <c r="N54" s="82"/>
      <c r="O54" s="80">
        <v>3</v>
      </c>
      <c r="P54" s="80">
        <v>3</v>
      </c>
      <c r="Q54" s="80">
        <v>3</v>
      </c>
      <c r="R54" s="80">
        <f t="shared" si="5"/>
        <v>27</v>
      </c>
      <c r="S54" s="81" t="str">
        <f t="shared" si="6"/>
        <v>四级</v>
      </c>
      <c r="T54" s="24" t="str">
        <f t="shared" si="7"/>
        <v>蓝色</v>
      </c>
      <c r="U54" s="24"/>
      <c r="V54" s="20" t="s">
        <v>331</v>
      </c>
      <c r="W54" s="25">
        <v>44178</v>
      </c>
      <c r="X54" s="20" t="s">
        <v>332</v>
      </c>
      <c r="Y54" s="78">
        <v>45813</v>
      </c>
      <c r="Z54" s="86"/>
      <c r="AA54" s="80">
        <v>1</v>
      </c>
      <c r="AB54" s="80">
        <v>3</v>
      </c>
      <c r="AC54" s="80">
        <v>3</v>
      </c>
      <c r="AD54" s="80">
        <f t="shared" si="8"/>
        <v>9</v>
      </c>
      <c r="AE54" s="28" t="str">
        <f t="shared" si="9"/>
        <v>五级</v>
      </c>
    </row>
    <row r="55" spans="1:31" s="4" customFormat="1" ht="56.25" x14ac:dyDescent="0.2">
      <c r="A55" s="72">
        <v>51</v>
      </c>
      <c r="B55" s="79" t="s">
        <v>511</v>
      </c>
      <c r="C55" s="79" t="s">
        <v>536</v>
      </c>
      <c r="D55" s="79" t="s">
        <v>193</v>
      </c>
      <c r="E55" s="79" t="s">
        <v>602</v>
      </c>
      <c r="F55" s="79" t="s">
        <v>194</v>
      </c>
      <c r="G55" s="79" t="s">
        <v>149</v>
      </c>
      <c r="H55" s="81"/>
      <c r="I55" s="81"/>
      <c r="J55" s="81" t="s">
        <v>110</v>
      </c>
      <c r="K55" s="81"/>
      <c r="L55" s="81" t="s">
        <v>110</v>
      </c>
      <c r="M55" s="82"/>
      <c r="N55" s="82"/>
      <c r="O55" s="80">
        <v>3</v>
      </c>
      <c r="P55" s="80">
        <v>6</v>
      </c>
      <c r="Q55" s="80">
        <v>7</v>
      </c>
      <c r="R55" s="80">
        <f t="shared" si="5"/>
        <v>126</v>
      </c>
      <c r="S55" s="81" t="str">
        <f t="shared" si="6"/>
        <v>三级</v>
      </c>
      <c r="T55" s="24" t="str">
        <f t="shared" si="7"/>
        <v>黄色</v>
      </c>
      <c r="U55" s="24"/>
      <c r="V55" s="20" t="s">
        <v>333</v>
      </c>
      <c r="W55" s="25">
        <v>44178</v>
      </c>
      <c r="X55" s="20" t="s">
        <v>334</v>
      </c>
      <c r="Y55" s="78">
        <v>45813</v>
      </c>
      <c r="Z55" s="86"/>
      <c r="AA55" s="80">
        <v>3</v>
      </c>
      <c r="AB55" s="80">
        <v>3</v>
      </c>
      <c r="AC55" s="80">
        <v>7</v>
      </c>
      <c r="AD55" s="80">
        <f t="shared" si="8"/>
        <v>63</v>
      </c>
      <c r="AE55" s="28" t="str">
        <f t="shared" si="9"/>
        <v>四级</v>
      </c>
    </row>
    <row r="56" spans="1:31" s="4" customFormat="1" ht="33.75" x14ac:dyDescent="0.2">
      <c r="A56" s="102">
        <v>52</v>
      </c>
      <c r="B56" s="79" t="s">
        <v>511</v>
      </c>
      <c r="C56" s="79" t="s">
        <v>195</v>
      </c>
      <c r="D56" s="79" t="s">
        <v>196</v>
      </c>
      <c r="E56" s="79" t="s">
        <v>603</v>
      </c>
      <c r="F56" s="79" t="s">
        <v>197</v>
      </c>
      <c r="G56" s="79" t="s">
        <v>120</v>
      </c>
      <c r="H56" s="81"/>
      <c r="I56" s="81"/>
      <c r="J56" s="81" t="s">
        <v>110</v>
      </c>
      <c r="K56" s="81"/>
      <c r="L56" s="81" t="s">
        <v>110</v>
      </c>
      <c r="M56" s="82"/>
      <c r="N56" s="82"/>
      <c r="O56" s="80">
        <v>3</v>
      </c>
      <c r="P56" s="80">
        <v>6</v>
      </c>
      <c r="Q56" s="80">
        <v>7</v>
      </c>
      <c r="R56" s="80">
        <f t="shared" si="5"/>
        <v>126</v>
      </c>
      <c r="S56" s="81" t="str">
        <f t="shared" si="6"/>
        <v>三级</v>
      </c>
      <c r="T56" s="24" t="str">
        <f t="shared" si="7"/>
        <v>黄色</v>
      </c>
      <c r="U56" s="24"/>
      <c r="V56" s="20" t="s">
        <v>335</v>
      </c>
      <c r="W56" s="25">
        <v>44178</v>
      </c>
      <c r="X56" s="20" t="s">
        <v>336</v>
      </c>
      <c r="Y56" s="78">
        <v>45813</v>
      </c>
      <c r="Z56" s="86"/>
      <c r="AA56" s="80">
        <v>1</v>
      </c>
      <c r="AB56" s="80">
        <v>3</v>
      </c>
      <c r="AC56" s="80">
        <v>7</v>
      </c>
      <c r="AD56" s="80">
        <f t="shared" si="8"/>
        <v>21</v>
      </c>
      <c r="AE56" s="28" t="str">
        <f t="shared" si="9"/>
        <v>四级</v>
      </c>
    </row>
    <row r="57" spans="1:31" s="4" customFormat="1" ht="33.75" x14ac:dyDescent="0.2">
      <c r="A57" s="102">
        <v>53</v>
      </c>
      <c r="B57" s="79" t="s">
        <v>511</v>
      </c>
      <c r="C57" s="79" t="s">
        <v>195</v>
      </c>
      <c r="D57" s="79" t="s">
        <v>198</v>
      </c>
      <c r="E57" s="79" t="s">
        <v>603</v>
      </c>
      <c r="F57" s="79" t="s">
        <v>199</v>
      </c>
      <c r="G57" s="79" t="s">
        <v>200</v>
      </c>
      <c r="H57" s="81"/>
      <c r="I57" s="81"/>
      <c r="J57" s="81" t="s">
        <v>110</v>
      </c>
      <c r="K57" s="81"/>
      <c r="L57" s="81" t="s">
        <v>110</v>
      </c>
      <c r="M57" s="82"/>
      <c r="N57" s="82"/>
      <c r="O57" s="80">
        <v>3</v>
      </c>
      <c r="P57" s="80">
        <v>6</v>
      </c>
      <c r="Q57" s="80">
        <v>7</v>
      </c>
      <c r="R57" s="80">
        <f t="shared" si="5"/>
        <v>126</v>
      </c>
      <c r="S57" s="81" t="str">
        <f t="shared" si="6"/>
        <v>三级</v>
      </c>
      <c r="T57" s="24" t="str">
        <f t="shared" si="7"/>
        <v>黄色</v>
      </c>
      <c r="U57" s="24"/>
      <c r="V57" s="20" t="s">
        <v>337</v>
      </c>
      <c r="W57" s="25">
        <v>44178</v>
      </c>
      <c r="X57" s="20" t="s">
        <v>338</v>
      </c>
      <c r="Y57" s="78">
        <v>45813</v>
      </c>
      <c r="Z57" s="86"/>
      <c r="AA57" s="80">
        <v>3</v>
      </c>
      <c r="AB57" s="80">
        <v>6</v>
      </c>
      <c r="AC57" s="80">
        <v>7</v>
      </c>
      <c r="AD57" s="80">
        <f t="shared" si="8"/>
        <v>126</v>
      </c>
      <c r="AE57" s="28" t="str">
        <f t="shared" si="9"/>
        <v>三级</v>
      </c>
    </row>
    <row r="58" spans="1:31" s="4" customFormat="1" ht="33.75" x14ac:dyDescent="0.2">
      <c r="A58" s="72">
        <v>54</v>
      </c>
      <c r="B58" s="79" t="s">
        <v>511</v>
      </c>
      <c r="C58" s="79" t="s">
        <v>195</v>
      </c>
      <c r="D58" s="79" t="s">
        <v>201</v>
      </c>
      <c r="E58" s="79" t="s">
        <v>586</v>
      </c>
      <c r="F58" s="79" t="s">
        <v>202</v>
      </c>
      <c r="G58" s="79" t="s">
        <v>149</v>
      </c>
      <c r="H58" s="81"/>
      <c r="I58" s="81"/>
      <c r="J58" s="81" t="s">
        <v>110</v>
      </c>
      <c r="K58" s="81"/>
      <c r="L58" s="81" t="s">
        <v>110</v>
      </c>
      <c r="M58" s="82"/>
      <c r="N58" s="82"/>
      <c r="O58" s="80">
        <v>3</v>
      </c>
      <c r="P58" s="80">
        <v>6</v>
      </c>
      <c r="Q58" s="80">
        <v>15</v>
      </c>
      <c r="R58" s="80">
        <f t="shared" si="5"/>
        <v>270</v>
      </c>
      <c r="S58" s="81" t="str">
        <f t="shared" si="6"/>
        <v>二级</v>
      </c>
      <c r="T58" s="24" t="str">
        <f t="shared" si="7"/>
        <v>橙色</v>
      </c>
      <c r="U58" s="24"/>
      <c r="V58" s="20" t="s">
        <v>339</v>
      </c>
      <c r="W58" s="25">
        <v>44178</v>
      </c>
      <c r="X58" s="20" t="s">
        <v>340</v>
      </c>
      <c r="Y58" s="78">
        <v>45813</v>
      </c>
      <c r="Z58" s="86"/>
      <c r="AA58" s="80">
        <v>1</v>
      </c>
      <c r="AB58" s="80">
        <v>6</v>
      </c>
      <c r="AC58" s="80">
        <v>15</v>
      </c>
      <c r="AD58" s="80">
        <f t="shared" si="8"/>
        <v>90</v>
      </c>
      <c r="AE58" s="28" t="str">
        <f t="shared" si="9"/>
        <v>三级</v>
      </c>
    </row>
    <row r="59" spans="1:31" s="4" customFormat="1" ht="33.75" x14ac:dyDescent="0.2">
      <c r="A59" s="72">
        <v>55</v>
      </c>
      <c r="B59" s="79" t="s">
        <v>511</v>
      </c>
      <c r="C59" s="79" t="s">
        <v>195</v>
      </c>
      <c r="D59" s="79" t="s">
        <v>203</v>
      </c>
      <c r="E59" s="79" t="s">
        <v>603</v>
      </c>
      <c r="F59" s="79" t="s">
        <v>204</v>
      </c>
      <c r="G59" s="79" t="s">
        <v>149</v>
      </c>
      <c r="H59" s="81"/>
      <c r="I59" s="81"/>
      <c r="J59" s="81" t="s">
        <v>110</v>
      </c>
      <c r="K59" s="81"/>
      <c r="L59" s="81" t="s">
        <v>110</v>
      </c>
      <c r="M59" s="82"/>
      <c r="N59" s="82"/>
      <c r="O59" s="80">
        <v>3</v>
      </c>
      <c r="P59" s="80">
        <v>6</v>
      </c>
      <c r="Q59" s="80">
        <v>7</v>
      </c>
      <c r="R59" s="80">
        <f t="shared" si="5"/>
        <v>126</v>
      </c>
      <c r="S59" s="81" t="str">
        <f t="shared" si="6"/>
        <v>三级</v>
      </c>
      <c r="T59" s="24" t="str">
        <f t="shared" si="7"/>
        <v>黄色</v>
      </c>
      <c r="U59" s="24"/>
      <c r="V59" s="20" t="s">
        <v>335</v>
      </c>
      <c r="W59" s="25">
        <v>44178</v>
      </c>
      <c r="X59" s="20" t="s">
        <v>341</v>
      </c>
      <c r="Y59" s="78">
        <v>45813</v>
      </c>
      <c r="Z59" s="86"/>
      <c r="AA59" s="80">
        <v>1</v>
      </c>
      <c r="AB59" s="80">
        <v>3</v>
      </c>
      <c r="AC59" s="80">
        <v>7</v>
      </c>
      <c r="AD59" s="80">
        <f t="shared" si="8"/>
        <v>21</v>
      </c>
      <c r="AE59" s="28" t="str">
        <f t="shared" si="9"/>
        <v>四级</v>
      </c>
    </row>
    <row r="60" spans="1:31" s="4" customFormat="1" ht="22.5" x14ac:dyDescent="0.2">
      <c r="A60" s="102">
        <v>56</v>
      </c>
      <c r="B60" s="79" t="s">
        <v>511</v>
      </c>
      <c r="C60" s="79" t="s">
        <v>195</v>
      </c>
      <c r="D60" s="79" t="s">
        <v>205</v>
      </c>
      <c r="E60" s="79" t="s">
        <v>603</v>
      </c>
      <c r="F60" s="79" t="s">
        <v>206</v>
      </c>
      <c r="G60" s="79" t="s">
        <v>149</v>
      </c>
      <c r="H60" s="81"/>
      <c r="I60" s="81"/>
      <c r="J60" s="81" t="s">
        <v>110</v>
      </c>
      <c r="K60" s="81"/>
      <c r="L60" s="81" t="s">
        <v>110</v>
      </c>
      <c r="M60" s="82"/>
      <c r="N60" s="82"/>
      <c r="O60" s="80">
        <v>3</v>
      </c>
      <c r="P60" s="80">
        <v>6</v>
      </c>
      <c r="Q60" s="80">
        <v>7</v>
      </c>
      <c r="R60" s="80">
        <f t="shared" si="5"/>
        <v>126</v>
      </c>
      <c r="S60" s="81" t="str">
        <f t="shared" si="6"/>
        <v>三级</v>
      </c>
      <c r="T60" s="24" t="str">
        <f t="shared" si="7"/>
        <v>黄色</v>
      </c>
      <c r="U60" s="24"/>
      <c r="V60" s="20" t="s">
        <v>335</v>
      </c>
      <c r="W60" s="25">
        <v>44178</v>
      </c>
      <c r="X60" s="20" t="s">
        <v>342</v>
      </c>
      <c r="Y60" s="78">
        <v>45813</v>
      </c>
      <c r="Z60" s="86"/>
      <c r="AA60" s="80">
        <v>1</v>
      </c>
      <c r="AB60" s="80">
        <v>3</v>
      </c>
      <c r="AC60" s="80">
        <v>7</v>
      </c>
      <c r="AD60" s="80">
        <f t="shared" si="8"/>
        <v>21</v>
      </c>
      <c r="AE60" s="28" t="str">
        <f t="shared" si="9"/>
        <v>四级</v>
      </c>
    </row>
    <row r="61" spans="1:31" s="4" customFormat="1" ht="56.25" x14ac:dyDescent="0.2">
      <c r="A61" s="102">
        <v>57</v>
      </c>
      <c r="B61" s="79" t="s">
        <v>511</v>
      </c>
      <c r="C61" s="79" t="s">
        <v>195</v>
      </c>
      <c r="D61" s="79" t="s">
        <v>203</v>
      </c>
      <c r="E61" s="79" t="s">
        <v>603</v>
      </c>
      <c r="F61" s="79" t="s">
        <v>207</v>
      </c>
      <c r="G61" s="79" t="s">
        <v>149</v>
      </c>
      <c r="H61" s="81"/>
      <c r="I61" s="81"/>
      <c r="J61" s="81" t="s">
        <v>110</v>
      </c>
      <c r="K61" s="81"/>
      <c r="L61" s="81" t="s">
        <v>110</v>
      </c>
      <c r="M61" s="82"/>
      <c r="N61" s="82"/>
      <c r="O61" s="80">
        <v>3</v>
      </c>
      <c r="P61" s="80">
        <v>6</v>
      </c>
      <c r="Q61" s="80">
        <v>7</v>
      </c>
      <c r="R61" s="80">
        <f t="shared" si="5"/>
        <v>126</v>
      </c>
      <c r="S61" s="81" t="str">
        <f t="shared" si="6"/>
        <v>三级</v>
      </c>
      <c r="T61" s="24" t="str">
        <f t="shared" si="7"/>
        <v>黄色</v>
      </c>
      <c r="U61" s="24"/>
      <c r="V61" s="20" t="s">
        <v>343</v>
      </c>
      <c r="W61" s="25">
        <v>44178</v>
      </c>
      <c r="X61" s="20" t="s">
        <v>623</v>
      </c>
      <c r="Y61" s="78">
        <v>45813</v>
      </c>
      <c r="Z61" s="86"/>
      <c r="AA61" s="80">
        <v>3</v>
      </c>
      <c r="AB61" s="80">
        <v>3</v>
      </c>
      <c r="AC61" s="80">
        <v>7</v>
      </c>
      <c r="AD61" s="80">
        <f t="shared" si="8"/>
        <v>63</v>
      </c>
      <c r="AE61" s="28" t="str">
        <f t="shared" si="9"/>
        <v>四级</v>
      </c>
    </row>
    <row r="62" spans="1:31" s="4" customFormat="1" ht="45" x14ac:dyDescent="0.2">
      <c r="A62" s="72">
        <v>58</v>
      </c>
      <c r="B62" s="79" t="s">
        <v>511</v>
      </c>
      <c r="C62" s="79" t="s">
        <v>195</v>
      </c>
      <c r="D62" s="79" t="s">
        <v>208</v>
      </c>
      <c r="E62" s="79" t="s">
        <v>603</v>
      </c>
      <c r="F62" s="79" t="s">
        <v>209</v>
      </c>
      <c r="G62" s="79" t="s">
        <v>149</v>
      </c>
      <c r="H62" s="81"/>
      <c r="I62" s="81"/>
      <c r="J62" s="81" t="s">
        <v>110</v>
      </c>
      <c r="K62" s="81"/>
      <c r="L62" s="81" t="s">
        <v>110</v>
      </c>
      <c r="M62" s="82"/>
      <c r="N62" s="82"/>
      <c r="O62" s="80">
        <v>3</v>
      </c>
      <c r="P62" s="80">
        <v>6</v>
      </c>
      <c r="Q62" s="80">
        <v>7</v>
      </c>
      <c r="R62" s="80">
        <f t="shared" si="5"/>
        <v>126</v>
      </c>
      <c r="S62" s="81" t="str">
        <f t="shared" si="6"/>
        <v>三级</v>
      </c>
      <c r="T62" s="24" t="str">
        <f t="shared" si="7"/>
        <v>黄色</v>
      </c>
      <c r="U62" s="24"/>
      <c r="V62" s="20" t="s">
        <v>344</v>
      </c>
      <c r="W62" s="25">
        <v>44178</v>
      </c>
      <c r="X62" s="20" t="s">
        <v>345</v>
      </c>
      <c r="Y62" s="78">
        <v>45813</v>
      </c>
      <c r="Z62" s="86"/>
      <c r="AA62" s="80">
        <v>3</v>
      </c>
      <c r="AB62" s="80">
        <v>3</v>
      </c>
      <c r="AC62" s="80">
        <v>7</v>
      </c>
      <c r="AD62" s="80">
        <f t="shared" si="8"/>
        <v>63</v>
      </c>
      <c r="AE62" s="28" t="str">
        <f t="shared" si="9"/>
        <v>四级</v>
      </c>
    </row>
    <row r="63" spans="1:31" s="4" customFormat="1" ht="56.25" x14ac:dyDescent="0.2">
      <c r="A63" s="72">
        <v>59</v>
      </c>
      <c r="B63" s="79" t="s">
        <v>511</v>
      </c>
      <c r="C63" s="79" t="s">
        <v>195</v>
      </c>
      <c r="D63" s="79" t="s">
        <v>208</v>
      </c>
      <c r="E63" s="79" t="s">
        <v>603</v>
      </c>
      <c r="F63" s="79" t="s">
        <v>210</v>
      </c>
      <c r="G63" s="79" t="s">
        <v>149</v>
      </c>
      <c r="H63" s="81"/>
      <c r="I63" s="81"/>
      <c r="J63" s="81" t="s">
        <v>110</v>
      </c>
      <c r="K63" s="81"/>
      <c r="L63" s="81" t="s">
        <v>110</v>
      </c>
      <c r="M63" s="82"/>
      <c r="N63" s="82"/>
      <c r="O63" s="80">
        <v>3</v>
      </c>
      <c r="P63" s="80">
        <v>6</v>
      </c>
      <c r="Q63" s="80">
        <v>15</v>
      </c>
      <c r="R63" s="80">
        <f t="shared" si="5"/>
        <v>270</v>
      </c>
      <c r="S63" s="81" t="str">
        <f t="shared" si="6"/>
        <v>二级</v>
      </c>
      <c r="T63" s="24" t="str">
        <f t="shared" si="7"/>
        <v>橙色</v>
      </c>
      <c r="U63" s="24"/>
      <c r="V63" s="20" t="s">
        <v>346</v>
      </c>
      <c r="W63" s="25">
        <v>44178</v>
      </c>
      <c r="X63" s="20" t="s">
        <v>347</v>
      </c>
      <c r="Y63" s="78">
        <v>45813</v>
      </c>
      <c r="Z63" s="86"/>
      <c r="AA63" s="80">
        <v>1</v>
      </c>
      <c r="AB63" s="80">
        <v>3</v>
      </c>
      <c r="AC63" s="80">
        <v>15</v>
      </c>
      <c r="AD63" s="80">
        <f t="shared" si="8"/>
        <v>45</v>
      </c>
      <c r="AE63" s="28" t="str">
        <f t="shared" si="9"/>
        <v>四级</v>
      </c>
    </row>
    <row r="64" spans="1:31" s="4" customFormat="1" ht="33.75" x14ac:dyDescent="0.2">
      <c r="A64" s="102">
        <v>60</v>
      </c>
      <c r="B64" s="79" t="s">
        <v>511</v>
      </c>
      <c r="C64" s="79" t="s">
        <v>195</v>
      </c>
      <c r="D64" s="79" t="s">
        <v>208</v>
      </c>
      <c r="E64" s="79" t="s">
        <v>604</v>
      </c>
      <c r="F64" s="79" t="s">
        <v>211</v>
      </c>
      <c r="G64" s="79" t="s">
        <v>149</v>
      </c>
      <c r="H64" s="81"/>
      <c r="I64" s="81"/>
      <c r="J64" s="81" t="s">
        <v>110</v>
      </c>
      <c r="K64" s="81"/>
      <c r="L64" s="81" t="s">
        <v>110</v>
      </c>
      <c r="M64" s="82"/>
      <c r="N64" s="82"/>
      <c r="O64" s="80">
        <v>3</v>
      </c>
      <c r="P64" s="80">
        <v>6</v>
      </c>
      <c r="Q64" s="80">
        <v>7</v>
      </c>
      <c r="R64" s="80">
        <f t="shared" si="5"/>
        <v>126</v>
      </c>
      <c r="S64" s="81" t="str">
        <f t="shared" si="6"/>
        <v>三级</v>
      </c>
      <c r="T64" s="24" t="str">
        <f t="shared" si="7"/>
        <v>黄色</v>
      </c>
      <c r="U64" s="24"/>
      <c r="V64" s="20" t="s">
        <v>348</v>
      </c>
      <c r="W64" s="25">
        <v>44178</v>
      </c>
      <c r="X64" s="20" t="s">
        <v>349</v>
      </c>
      <c r="Y64" s="78">
        <v>45813</v>
      </c>
      <c r="Z64" s="86"/>
      <c r="AA64" s="80">
        <v>1</v>
      </c>
      <c r="AB64" s="80">
        <v>3</v>
      </c>
      <c r="AC64" s="80">
        <v>7</v>
      </c>
      <c r="AD64" s="80">
        <f t="shared" si="8"/>
        <v>21</v>
      </c>
      <c r="AE64" s="28" t="str">
        <f t="shared" si="9"/>
        <v>四级</v>
      </c>
    </row>
    <row r="65" spans="1:31" s="4" customFormat="1" ht="33.75" x14ac:dyDescent="0.2">
      <c r="A65" s="102">
        <v>61</v>
      </c>
      <c r="B65" s="79" t="s">
        <v>511</v>
      </c>
      <c r="C65" s="79" t="s">
        <v>195</v>
      </c>
      <c r="D65" s="79" t="s">
        <v>212</v>
      </c>
      <c r="E65" s="79" t="s">
        <v>603</v>
      </c>
      <c r="F65" s="79" t="s">
        <v>213</v>
      </c>
      <c r="G65" s="79" t="s">
        <v>149</v>
      </c>
      <c r="H65" s="81"/>
      <c r="I65" s="81"/>
      <c r="J65" s="81" t="s">
        <v>110</v>
      </c>
      <c r="K65" s="81"/>
      <c r="L65" s="81" t="s">
        <v>110</v>
      </c>
      <c r="M65" s="82"/>
      <c r="N65" s="82"/>
      <c r="O65" s="80">
        <v>3</v>
      </c>
      <c r="P65" s="80">
        <v>6</v>
      </c>
      <c r="Q65" s="80">
        <v>7</v>
      </c>
      <c r="R65" s="80">
        <f t="shared" si="5"/>
        <v>126</v>
      </c>
      <c r="S65" s="81" t="str">
        <f t="shared" si="6"/>
        <v>三级</v>
      </c>
      <c r="T65" s="24" t="str">
        <f t="shared" si="7"/>
        <v>黄色</v>
      </c>
      <c r="U65" s="24"/>
      <c r="V65" s="20" t="s">
        <v>350</v>
      </c>
      <c r="W65" s="25">
        <v>44178</v>
      </c>
      <c r="X65" s="20" t="s">
        <v>351</v>
      </c>
      <c r="Y65" s="78">
        <v>45813</v>
      </c>
      <c r="Z65" s="86"/>
      <c r="AA65" s="80">
        <v>1</v>
      </c>
      <c r="AB65" s="80">
        <v>3</v>
      </c>
      <c r="AC65" s="80">
        <v>7</v>
      </c>
      <c r="AD65" s="80">
        <f t="shared" si="8"/>
        <v>21</v>
      </c>
      <c r="AE65" s="28" t="str">
        <f t="shared" si="9"/>
        <v>四级</v>
      </c>
    </row>
    <row r="66" spans="1:31" s="4" customFormat="1" ht="22.5" x14ac:dyDescent="0.2">
      <c r="A66" s="72">
        <v>62</v>
      </c>
      <c r="B66" s="79" t="s">
        <v>511</v>
      </c>
      <c r="C66" s="79" t="s">
        <v>195</v>
      </c>
      <c r="D66" s="79" t="s">
        <v>212</v>
      </c>
      <c r="E66" s="79" t="s">
        <v>605</v>
      </c>
      <c r="F66" s="79" t="s">
        <v>214</v>
      </c>
      <c r="G66" s="79" t="s">
        <v>149</v>
      </c>
      <c r="H66" s="81"/>
      <c r="I66" s="81"/>
      <c r="J66" s="81" t="s">
        <v>110</v>
      </c>
      <c r="K66" s="81"/>
      <c r="L66" s="81" t="s">
        <v>110</v>
      </c>
      <c r="M66" s="82"/>
      <c r="N66" s="82"/>
      <c r="O66" s="80">
        <v>3</v>
      </c>
      <c r="P66" s="80">
        <v>3</v>
      </c>
      <c r="Q66" s="80">
        <v>7</v>
      </c>
      <c r="R66" s="80">
        <f t="shared" si="5"/>
        <v>63</v>
      </c>
      <c r="S66" s="81" t="str">
        <f t="shared" si="6"/>
        <v>四级</v>
      </c>
      <c r="T66" s="24" t="str">
        <f t="shared" si="7"/>
        <v>蓝色</v>
      </c>
      <c r="U66" s="24"/>
      <c r="V66" s="20" t="s">
        <v>350</v>
      </c>
      <c r="W66" s="25">
        <v>44178</v>
      </c>
      <c r="X66" s="20" t="s">
        <v>352</v>
      </c>
      <c r="Y66" s="78">
        <v>45813</v>
      </c>
      <c r="Z66" s="86"/>
      <c r="AA66" s="80">
        <v>1</v>
      </c>
      <c r="AB66" s="80">
        <v>3</v>
      </c>
      <c r="AC66" s="80">
        <v>7</v>
      </c>
      <c r="AD66" s="80">
        <f t="shared" si="8"/>
        <v>21</v>
      </c>
      <c r="AE66" s="28" t="str">
        <f t="shared" si="9"/>
        <v>四级</v>
      </c>
    </row>
    <row r="67" spans="1:31" s="4" customFormat="1" ht="45" x14ac:dyDescent="0.2">
      <c r="A67" s="72">
        <v>63</v>
      </c>
      <c r="B67" s="79" t="s">
        <v>511</v>
      </c>
      <c r="C67" s="79" t="s">
        <v>195</v>
      </c>
      <c r="D67" s="79" t="s">
        <v>215</v>
      </c>
      <c r="E67" s="79" t="s">
        <v>602</v>
      </c>
      <c r="F67" s="79" t="s">
        <v>216</v>
      </c>
      <c r="G67" s="79" t="s">
        <v>149</v>
      </c>
      <c r="H67" s="81"/>
      <c r="I67" s="81"/>
      <c r="J67" s="81" t="s">
        <v>110</v>
      </c>
      <c r="K67" s="81"/>
      <c r="L67" s="81" t="s">
        <v>110</v>
      </c>
      <c r="M67" s="82"/>
      <c r="N67" s="82"/>
      <c r="O67" s="80">
        <v>3</v>
      </c>
      <c r="P67" s="80">
        <v>6</v>
      </c>
      <c r="Q67" s="80">
        <v>7</v>
      </c>
      <c r="R67" s="80">
        <f t="shared" si="5"/>
        <v>126</v>
      </c>
      <c r="S67" s="81" t="str">
        <f t="shared" si="6"/>
        <v>三级</v>
      </c>
      <c r="T67" s="24" t="str">
        <f t="shared" si="7"/>
        <v>黄色</v>
      </c>
      <c r="U67" s="24"/>
      <c r="V67" s="20" t="s">
        <v>353</v>
      </c>
      <c r="W67" s="25">
        <v>44178</v>
      </c>
      <c r="X67" s="20" t="s">
        <v>354</v>
      </c>
      <c r="Y67" s="78">
        <v>45813</v>
      </c>
      <c r="Z67" s="86"/>
      <c r="AA67" s="80">
        <v>3</v>
      </c>
      <c r="AB67" s="80">
        <v>3</v>
      </c>
      <c r="AC67" s="80">
        <v>7</v>
      </c>
      <c r="AD67" s="80">
        <f t="shared" si="8"/>
        <v>63</v>
      </c>
      <c r="AE67" s="28" t="str">
        <f t="shared" si="9"/>
        <v>四级</v>
      </c>
    </row>
    <row r="68" spans="1:31" s="4" customFormat="1" ht="33.75" x14ac:dyDescent="0.2">
      <c r="A68" s="102">
        <v>64</v>
      </c>
      <c r="B68" s="79" t="s">
        <v>511</v>
      </c>
      <c r="C68" s="79" t="s">
        <v>195</v>
      </c>
      <c r="D68" s="79" t="s">
        <v>208</v>
      </c>
      <c r="E68" s="79" t="s">
        <v>606</v>
      </c>
      <c r="F68" s="79" t="s">
        <v>217</v>
      </c>
      <c r="G68" s="79" t="s">
        <v>149</v>
      </c>
      <c r="H68" s="81"/>
      <c r="I68" s="81"/>
      <c r="J68" s="81" t="s">
        <v>110</v>
      </c>
      <c r="K68" s="81"/>
      <c r="L68" s="81" t="s">
        <v>110</v>
      </c>
      <c r="M68" s="82"/>
      <c r="N68" s="82"/>
      <c r="O68" s="80">
        <v>3</v>
      </c>
      <c r="P68" s="80">
        <v>3</v>
      </c>
      <c r="Q68" s="80">
        <v>15</v>
      </c>
      <c r="R68" s="80">
        <f t="shared" si="5"/>
        <v>135</v>
      </c>
      <c r="S68" s="81" t="str">
        <f t="shared" si="6"/>
        <v>三级</v>
      </c>
      <c r="T68" s="24" t="str">
        <f t="shared" si="7"/>
        <v>黄色</v>
      </c>
      <c r="U68" s="24"/>
      <c r="V68" s="20" t="s">
        <v>355</v>
      </c>
      <c r="W68" s="25">
        <v>44178</v>
      </c>
      <c r="X68" s="20" t="s">
        <v>356</v>
      </c>
      <c r="Y68" s="78">
        <v>45813</v>
      </c>
      <c r="Z68" s="86"/>
      <c r="AA68" s="80">
        <v>3</v>
      </c>
      <c r="AB68" s="80">
        <v>3</v>
      </c>
      <c r="AC68" s="80">
        <v>15</v>
      </c>
      <c r="AD68" s="80">
        <f t="shared" si="8"/>
        <v>135</v>
      </c>
      <c r="AE68" s="28" t="str">
        <f t="shared" si="9"/>
        <v>三级</v>
      </c>
    </row>
    <row r="69" spans="1:31" s="4" customFormat="1" ht="45" x14ac:dyDescent="0.2">
      <c r="A69" s="102">
        <v>65</v>
      </c>
      <c r="B69" s="79" t="s">
        <v>511</v>
      </c>
      <c r="C69" s="79" t="s">
        <v>195</v>
      </c>
      <c r="D69" s="79" t="s">
        <v>218</v>
      </c>
      <c r="E69" s="79" t="s">
        <v>603</v>
      </c>
      <c r="F69" s="79" t="s">
        <v>219</v>
      </c>
      <c r="G69" s="79" t="s">
        <v>149</v>
      </c>
      <c r="H69" s="81"/>
      <c r="I69" s="81"/>
      <c r="J69" s="81" t="s">
        <v>110</v>
      </c>
      <c r="K69" s="81"/>
      <c r="L69" s="81" t="s">
        <v>110</v>
      </c>
      <c r="M69" s="82"/>
      <c r="N69" s="82"/>
      <c r="O69" s="80">
        <v>3</v>
      </c>
      <c r="P69" s="80">
        <v>6</v>
      </c>
      <c r="Q69" s="80">
        <v>15</v>
      </c>
      <c r="R69" s="80">
        <f t="shared" si="5"/>
        <v>270</v>
      </c>
      <c r="S69" s="81" t="str">
        <f t="shared" si="6"/>
        <v>二级</v>
      </c>
      <c r="T69" s="24" t="str">
        <f t="shared" si="7"/>
        <v>橙色</v>
      </c>
      <c r="U69" s="24"/>
      <c r="V69" s="20" t="s">
        <v>348</v>
      </c>
      <c r="W69" s="25">
        <v>44178</v>
      </c>
      <c r="X69" s="20" t="s">
        <v>357</v>
      </c>
      <c r="Y69" s="78">
        <v>45813</v>
      </c>
      <c r="Z69" s="86"/>
      <c r="AA69" s="80">
        <v>3</v>
      </c>
      <c r="AB69" s="80">
        <v>6</v>
      </c>
      <c r="AC69" s="80">
        <v>15</v>
      </c>
      <c r="AD69" s="80">
        <f t="shared" si="8"/>
        <v>270</v>
      </c>
      <c r="AE69" s="28" t="str">
        <f t="shared" si="9"/>
        <v>二级</v>
      </c>
    </row>
    <row r="70" spans="1:31" s="4" customFormat="1" ht="56.25" x14ac:dyDescent="0.2">
      <c r="A70" s="72">
        <v>66</v>
      </c>
      <c r="B70" s="79" t="s">
        <v>511</v>
      </c>
      <c r="C70" s="79" t="s">
        <v>195</v>
      </c>
      <c r="D70" s="79" t="s">
        <v>220</v>
      </c>
      <c r="E70" s="79" t="s">
        <v>603</v>
      </c>
      <c r="F70" s="79" t="s">
        <v>221</v>
      </c>
      <c r="G70" s="79" t="s">
        <v>120</v>
      </c>
      <c r="H70" s="81"/>
      <c r="I70" s="81"/>
      <c r="J70" s="81" t="s">
        <v>110</v>
      </c>
      <c r="K70" s="81"/>
      <c r="L70" s="81" t="s">
        <v>110</v>
      </c>
      <c r="M70" s="82"/>
      <c r="N70" s="82"/>
      <c r="O70" s="80">
        <v>3</v>
      </c>
      <c r="P70" s="80">
        <v>6</v>
      </c>
      <c r="Q70" s="80">
        <v>7</v>
      </c>
      <c r="R70" s="80">
        <f t="shared" si="5"/>
        <v>126</v>
      </c>
      <c r="S70" s="81" t="str">
        <f t="shared" si="6"/>
        <v>三级</v>
      </c>
      <c r="T70" s="24" t="str">
        <f t="shared" si="7"/>
        <v>黄色</v>
      </c>
      <c r="U70" s="24"/>
      <c r="V70" s="20" t="s">
        <v>358</v>
      </c>
      <c r="W70" s="25">
        <v>44178</v>
      </c>
      <c r="X70" s="20" t="s">
        <v>359</v>
      </c>
      <c r="Y70" s="78">
        <v>45813</v>
      </c>
      <c r="Z70" s="86"/>
      <c r="AA70" s="80">
        <v>3</v>
      </c>
      <c r="AB70" s="80">
        <v>6</v>
      </c>
      <c r="AC70" s="80">
        <v>7</v>
      </c>
      <c r="AD70" s="80">
        <f t="shared" si="8"/>
        <v>126</v>
      </c>
      <c r="AE70" s="28" t="str">
        <f t="shared" si="9"/>
        <v>三级</v>
      </c>
    </row>
    <row r="71" spans="1:31" s="4" customFormat="1" ht="33.75" x14ac:dyDescent="0.2">
      <c r="A71" s="72">
        <v>67</v>
      </c>
      <c r="B71" s="79" t="s">
        <v>511</v>
      </c>
      <c r="C71" s="79" t="s">
        <v>195</v>
      </c>
      <c r="D71" s="79" t="s">
        <v>222</v>
      </c>
      <c r="E71" s="79" t="s">
        <v>603</v>
      </c>
      <c r="F71" s="79" t="s">
        <v>206</v>
      </c>
      <c r="G71" s="79" t="s">
        <v>120</v>
      </c>
      <c r="H71" s="81"/>
      <c r="I71" s="81"/>
      <c r="J71" s="81" t="s">
        <v>110</v>
      </c>
      <c r="K71" s="81"/>
      <c r="L71" s="81" t="s">
        <v>110</v>
      </c>
      <c r="M71" s="82"/>
      <c r="N71" s="82"/>
      <c r="O71" s="80">
        <v>3</v>
      </c>
      <c r="P71" s="80">
        <v>6</v>
      </c>
      <c r="Q71" s="80">
        <v>7</v>
      </c>
      <c r="R71" s="80">
        <f t="shared" si="5"/>
        <v>126</v>
      </c>
      <c r="S71" s="81" t="str">
        <f t="shared" si="6"/>
        <v>三级</v>
      </c>
      <c r="T71" s="24" t="str">
        <f t="shared" si="7"/>
        <v>黄色</v>
      </c>
      <c r="U71" s="24"/>
      <c r="V71" s="20" t="s">
        <v>358</v>
      </c>
      <c r="W71" s="25">
        <v>44178</v>
      </c>
      <c r="X71" s="20" t="s">
        <v>360</v>
      </c>
      <c r="Y71" s="78">
        <v>45813</v>
      </c>
      <c r="Z71" s="86"/>
      <c r="AA71" s="80">
        <v>1</v>
      </c>
      <c r="AB71" s="80">
        <v>6</v>
      </c>
      <c r="AC71" s="80">
        <v>7</v>
      </c>
      <c r="AD71" s="80">
        <f t="shared" si="8"/>
        <v>42</v>
      </c>
      <c r="AE71" s="28" t="str">
        <f t="shared" si="9"/>
        <v>四级</v>
      </c>
    </row>
    <row r="72" spans="1:31" s="4" customFormat="1" ht="33.75" x14ac:dyDescent="0.2">
      <c r="A72" s="102">
        <v>68</v>
      </c>
      <c r="B72" s="79" t="s">
        <v>511</v>
      </c>
      <c r="C72" s="79" t="s">
        <v>195</v>
      </c>
      <c r="D72" s="79" t="s">
        <v>203</v>
      </c>
      <c r="E72" s="79" t="s">
        <v>603</v>
      </c>
      <c r="F72" s="79" t="s">
        <v>223</v>
      </c>
      <c r="G72" s="79" t="s">
        <v>120</v>
      </c>
      <c r="H72" s="81"/>
      <c r="I72" s="81"/>
      <c r="J72" s="81" t="s">
        <v>110</v>
      </c>
      <c r="K72" s="81"/>
      <c r="L72" s="81" t="s">
        <v>110</v>
      </c>
      <c r="M72" s="82"/>
      <c r="N72" s="82"/>
      <c r="O72" s="80">
        <v>3</v>
      </c>
      <c r="P72" s="80">
        <v>6</v>
      </c>
      <c r="Q72" s="80">
        <v>7</v>
      </c>
      <c r="R72" s="80">
        <f t="shared" si="5"/>
        <v>126</v>
      </c>
      <c r="S72" s="81" t="str">
        <f t="shared" si="6"/>
        <v>三级</v>
      </c>
      <c r="T72" s="24" t="str">
        <f t="shared" si="7"/>
        <v>黄色</v>
      </c>
      <c r="U72" s="24"/>
      <c r="V72" s="20" t="s">
        <v>358</v>
      </c>
      <c r="W72" s="25">
        <v>44178</v>
      </c>
      <c r="X72" s="20" t="s">
        <v>361</v>
      </c>
      <c r="Y72" s="78">
        <v>45813</v>
      </c>
      <c r="Z72" s="86"/>
      <c r="AA72" s="80">
        <v>1</v>
      </c>
      <c r="AB72" s="80">
        <v>6</v>
      </c>
      <c r="AC72" s="80">
        <v>7</v>
      </c>
      <c r="AD72" s="80">
        <f t="shared" si="8"/>
        <v>42</v>
      </c>
      <c r="AE72" s="28" t="str">
        <f t="shared" si="9"/>
        <v>四级</v>
      </c>
    </row>
    <row r="73" spans="1:31" s="4" customFormat="1" ht="33.75" x14ac:dyDescent="0.2">
      <c r="A73" s="102">
        <v>69</v>
      </c>
      <c r="B73" s="79" t="s">
        <v>511</v>
      </c>
      <c r="C73" s="79" t="s">
        <v>195</v>
      </c>
      <c r="D73" s="79" t="s">
        <v>203</v>
      </c>
      <c r="E73" s="79" t="s">
        <v>603</v>
      </c>
      <c r="F73" s="79" t="s">
        <v>224</v>
      </c>
      <c r="G73" s="79" t="s">
        <v>149</v>
      </c>
      <c r="H73" s="81"/>
      <c r="I73" s="81"/>
      <c r="J73" s="81" t="s">
        <v>110</v>
      </c>
      <c r="K73" s="81"/>
      <c r="L73" s="81" t="s">
        <v>110</v>
      </c>
      <c r="M73" s="82"/>
      <c r="N73" s="82"/>
      <c r="O73" s="80">
        <v>3</v>
      </c>
      <c r="P73" s="80">
        <v>6</v>
      </c>
      <c r="Q73" s="80">
        <v>7</v>
      </c>
      <c r="R73" s="80">
        <f t="shared" si="5"/>
        <v>126</v>
      </c>
      <c r="S73" s="81" t="str">
        <f t="shared" si="6"/>
        <v>三级</v>
      </c>
      <c r="T73" s="24" t="str">
        <f t="shared" si="7"/>
        <v>黄色</v>
      </c>
      <c r="U73" s="24"/>
      <c r="V73" s="20" t="s">
        <v>358</v>
      </c>
      <c r="W73" s="25">
        <v>44178</v>
      </c>
      <c r="X73" s="20" t="s">
        <v>362</v>
      </c>
      <c r="Y73" s="78">
        <v>45813</v>
      </c>
      <c r="Z73" s="86"/>
      <c r="AA73" s="80">
        <v>1</v>
      </c>
      <c r="AB73" s="80">
        <v>6</v>
      </c>
      <c r="AC73" s="80">
        <v>7</v>
      </c>
      <c r="AD73" s="80">
        <f t="shared" si="8"/>
        <v>42</v>
      </c>
      <c r="AE73" s="28" t="str">
        <f t="shared" si="9"/>
        <v>四级</v>
      </c>
    </row>
    <row r="74" spans="1:31" s="4" customFormat="1" ht="78.75" x14ac:dyDescent="0.2">
      <c r="A74" s="72">
        <v>70</v>
      </c>
      <c r="B74" s="79" t="s">
        <v>511</v>
      </c>
      <c r="C74" s="79" t="s">
        <v>195</v>
      </c>
      <c r="D74" s="79" t="s">
        <v>225</v>
      </c>
      <c r="E74" s="79" t="s">
        <v>603</v>
      </c>
      <c r="F74" s="79" t="s">
        <v>226</v>
      </c>
      <c r="G74" s="79" t="s">
        <v>149</v>
      </c>
      <c r="H74" s="81"/>
      <c r="I74" s="81"/>
      <c r="J74" s="81" t="s">
        <v>110</v>
      </c>
      <c r="K74" s="81"/>
      <c r="L74" s="81" t="s">
        <v>110</v>
      </c>
      <c r="M74" s="82"/>
      <c r="N74" s="82"/>
      <c r="O74" s="80">
        <v>3</v>
      </c>
      <c r="P74" s="80">
        <v>6</v>
      </c>
      <c r="Q74" s="80">
        <v>15</v>
      </c>
      <c r="R74" s="80">
        <f t="shared" si="5"/>
        <v>270</v>
      </c>
      <c r="S74" s="81" t="str">
        <f t="shared" si="6"/>
        <v>二级</v>
      </c>
      <c r="T74" s="24" t="str">
        <f t="shared" si="7"/>
        <v>橙色</v>
      </c>
      <c r="U74" s="24"/>
      <c r="V74" s="20" t="s">
        <v>363</v>
      </c>
      <c r="W74" s="25">
        <v>44178</v>
      </c>
      <c r="X74" s="20" t="s">
        <v>364</v>
      </c>
      <c r="Y74" s="78">
        <v>45813</v>
      </c>
      <c r="Z74" s="86"/>
      <c r="AA74" s="80">
        <v>1</v>
      </c>
      <c r="AB74" s="80">
        <v>6</v>
      </c>
      <c r="AC74" s="80">
        <v>15</v>
      </c>
      <c r="AD74" s="80">
        <f t="shared" si="8"/>
        <v>90</v>
      </c>
      <c r="AE74" s="28" t="str">
        <f t="shared" si="9"/>
        <v>三级</v>
      </c>
    </row>
    <row r="75" spans="1:31" s="4" customFormat="1" ht="33.75" x14ac:dyDescent="0.2">
      <c r="A75" s="72">
        <v>71</v>
      </c>
      <c r="B75" s="79" t="s">
        <v>511</v>
      </c>
      <c r="C75" s="79" t="s">
        <v>195</v>
      </c>
      <c r="D75" s="79" t="s">
        <v>225</v>
      </c>
      <c r="E75" s="79" t="s">
        <v>603</v>
      </c>
      <c r="F75" s="79" t="s">
        <v>227</v>
      </c>
      <c r="G75" s="79" t="s">
        <v>149</v>
      </c>
      <c r="H75" s="81"/>
      <c r="I75" s="81"/>
      <c r="J75" s="81" t="s">
        <v>110</v>
      </c>
      <c r="K75" s="81"/>
      <c r="L75" s="81" t="s">
        <v>110</v>
      </c>
      <c r="M75" s="82"/>
      <c r="N75" s="82"/>
      <c r="O75" s="80">
        <v>3</v>
      </c>
      <c r="P75" s="80">
        <v>6</v>
      </c>
      <c r="Q75" s="80">
        <v>15</v>
      </c>
      <c r="R75" s="80">
        <f t="shared" si="5"/>
        <v>270</v>
      </c>
      <c r="S75" s="81" t="str">
        <f t="shared" si="6"/>
        <v>二级</v>
      </c>
      <c r="T75" s="24" t="str">
        <f t="shared" si="7"/>
        <v>橙色</v>
      </c>
      <c r="U75" s="24"/>
      <c r="V75" s="20" t="s">
        <v>365</v>
      </c>
      <c r="W75" s="25">
        <v>44178</v>
      </c>
      <c r="X75" s="20" t="s">
        <v>366</v>
      </c>
      <c r="Y75" s="78">
        <v>45813</v>
      </c>
      <c r="Z75" s="86"/>
      <c r="AA75" s="80">
        <v>1</v>
      </c>
      <c r="AB75" s="80">
        <v>3</v>
      </c>
      <c r="AC75" s="80">
        <v>15</v>
      </c>
      <c r="AD75" s="80">
        <f t="shared" si="8"/>
        <v>45</v>
      </c>
      <c r="AE75" s="28" t="str">
        <f t="shared" si="9"/>
        <v>四级</v>
      </c>
    </row>
    <row r="76" spans="1:31" s="4" customFormat="1" ht="45" x14ac:dyDescent="0.2">
      <c r="A76" s="102">
        <v>72</v>
      </c>
      <c r="B76" s="79" t="s">
        <v>511</v>
      </c>
      <c r="C76" s="79" t="s">
        <v>195</v>
      </c>
      <c r="D76" s="79" t="s">
        <v>228</v>
      </c>
      <c r="E76" s="79" t="s">
        <v>607</v>
      </c>
      <c r="F76" s="79" t="s">
        <v>229</v>
      </c>
      <c r="G76" s="79" t="s">
        <v>120</v>
      </c>
      <c r="H76" s="81"/>
      <c r="I76" s="81"/>
      <c r="J76" s="81" t="s">
        <v>110</v>
      </c>
      <c r="K76" s="81"/>
      <c r="L76" s="81" t="s">
        <v>110</v>
      </c>
      <c r="M76" s="82"/>
      <c r="N76" s="82"/>
      <c r="O76" s="80">
        <v>3</v>
      </c>
      <c r="P76" s="80">
        <v>6</v>
      </c>
      <c r="Q76" s="80">
        <v>3</v>
      </c>
      <c r="R76" s="80">
        <f t="shared" si="5"/>
        <v>54</v>
      </c>
      <c r="S76" s="81" t="str">
        <f t="shared" si="6"/>
        <v>四级</v>
      </c>
      <c r="T76" s="24" t="str">
        <f t="shared" si="7"/>
        <v>蓝色</v>
      </c>
      <c r="U76" s="24"/>
      <c r="V76" s="20" t="s">
        <v>367</v>
      </c>
      <c r="W76" s="25">
        <v>44178</v>
      </c>
      <c r="X76" s="20" t="s">
        <v>368</v>
      </c>
      <c r="Y76" s="78">
        <v>45813</v>
      </c>
      <c r="Z76" s="86"/>
      <c r="AA76" s="80">
        <v>1</v>
      </c>
      <c r="AB76" s="80">
        <v>6</v>
      </c>
      <c r="AC76" s="80">
        <v>3</v>
      </c>
      <c r="AD76" s="80">
        <f t="shared" si="8"/>
        <v>18</v>
      </c>
      <c r="AE76" s="28" t="str">
        <f t="shared" si="9"/>
        <v>五级</v>
      </c>
    </row>
    <row r="77" spans="1:31" s="4" customFormat="1" ht="56.25" x14ac:dyDescent="0.2">
      <c r="A77" s="102">
        <v>73</v>
      </c>
      <c r="B77" s="79" t="s">
        <v>511</v>
      </c>
      <c r="C77" s="79" t="s">
        <v>195</v>
      </c>
      <c r="D77" s="79" t="s">
        <v>230</v>
      </c>
      <c r="E77" s="79" t="s">
        <v>607</v>
      </c>
      <c r="F77" s="79" t="s">
        <v>231</v>
      </c>
      <c r="G77" s="79" t="s">
        <v>200</v>
      </c>
      <c r="H77" s="81"/>
      <c r="I77" s="81"/>
      <c r="J77" s="81" t="s">
        <v>110</v>
      </c>
      <c r="K77" s="81" t="s">
        <v>110</v>
      </c>
      <c r="L77" s="81"/>
      <c r="M77" s="82"/>
      <c r="N77" s="82"/>
      <c r="O77" s="80">
        <v>3</v>
      </c>
      <c r="P77" s="80">
        <v>1</v>
      </c>
      <c r="Q77" s="80">
        <v>7</v>
      </c>
      <c r="R77" s="80">
        <f t="shared" si="5"/>
        <v>21</v>
      </c>
      <c r="S77" s="81" t="str">
        <f t="shared" si="6"/>
        <v>四级</v>
      </c>
      <c r="T77" s="24" t="str">
        <f t="shared" si="7"/>
        <v>蓝色</v>
      </c>
      <c r="U77" s="24"/>
      <c r="V77" s="20" t="s">
        <v>369</v>
      </c>
      <c r="W77" s="25">
        <v>44178</v>
      </c>
      <c r="X77" s="20" t="s">
        <v>370</v>
      </c>
      <c r="Y77" s="78">
        <v>45813</v>
      </c>
      <c r="Z77" s="86"/>
      <c r="AA77" s="80">
        <v>1</v>
      </c>
      <c r="AB77" s="80">
        <v>1</v>
      </c>
      <c r="AC77" s="80">
        <v>15</v>
      </c>
      <c r="AD77" s="80">
        <f t="shared" si="8"/>
        <v>15</v>
      </c>
      <c r="AE77" s="28" t="str">
        <f t="shared" si="9"/>
        <v>五级</v>
      </c>
    </row>
    <row r="78" spans="1:31" s="4" customFormat="1" ht="45" x14ac:dyDescent="0.2">
      <c r="A78" s="72">
        <v>74</v>
      </c>
      <c r="B78" s="79" t="s">
        <v>511</v>
      </c>
      <c r="C78" s="79" t="s">
        <v>195</v>
      </c>
      <c r="D78" s="79" t="s">
        <v>232</v>
      </c>
      <c r="E78" s="79" t="s">
        <v>603</v>
      </c>
      <c r="F78" s="79" t="s">
        <v>233</v>
      </c>
      <c r="G78" s="79" t="s">
        <v>234</v>
      </c>
      <c r="H78" s="81"/>
      <c r="I78" s="81"/>
      <c r="J78" s="81" t="s">
        <v>110</v>
      </c>
      <c r="K78" s="81" t="s">
        <v>110</v>
      </c>
      <c r="L78" s="81"/>
      <c r="M78" s="82"/>
      <c r="N78" s="82"/>
      <c r="O78" s="80">
        <v>3</v>
      </c>
      <c r="P78" s="80">
        <v>6</v>
      </c>
      <c r="Q78" s="80">
        <v>7</v>
      </c>
      <c r="R78" s="80">
        <f t="shared" si="5"/>
        <v>126</v>
      </c>
      <c r="S78" s="81" t="str">
        <f t="shared" si="6"/>
        <v>三级</v>
      </c>
      <c r="T78" s="24" t="str">
        <f t="shared" si="7"/>
        <v>黄色</v>
      </c>
      <c r="U78" s="24"/>
      <c r="V78" s="20" t="s">
        <v>371</v>
      </c>
      <c r="W78" s="25">
        <v>44178</v>
      </c>
      <c r="X78" s="20" t="s">
        <v>372</v>
      </c>
      <c r="Y78" s="78">
        <v>45813</v>
      </c>
      <c r="Z78" s="86"/>
      <c r="AA78" s="80">
        <v>3</v>
      </c>
      <c r="AB78" s="80">
        <v>6</v>
      </c>
      <c r="AC78" s="80">
        <v>7</v>
      </c>
      <c r="AD78" s="80">
        <f t="shared" si="8"/>
        <v>126</v>
      </c>
      <c r="AE78" s="28" t="str">
        <f t="shared" si="9"/>
        <v>三级</v>
      </c>
    </row>
    <row r="79" spans="1:31" s="4" customFormat="1" ht="33.75" x14ac:dyDescent="0.2">
      <c r="A79" s="72">
        <v>75</v>
      </c>
      <c r="B79" s="79" t="s">
        <v>511</v>
      </c>
      <c r="C79" s="79" t="s">
        <v>536</v>
      </c>
      <c r="D79" s="79" t="s">
        <v>240</v>
      </c>
      <c r="E79" s="79" t="s">
        <v>589</v>
      </c>
      <c r="F79" s="79" t="s">
        <v>241</v>
      </c>
      <c r="G79" s="79" t="s">
        <v>120</v>
      </c>
      <c r="H79" s="81"/>
      <c r="I79" s="81"/>
      <c r="J79" s="81" t="s">
        <v>110</v>
      </c>
      <c r="K79" s="81"/>
      <c r="L79" s="81" t="s">
        <v>110</v>
      </c>
      <c r="M79" s="82"/>
      <c r="N79" s="82"/>
      <c r="O79" s="80">
        <v>1</v>
      </c>
      <c r="P79" s="80">
        <v>6</v>
      </c>
      <c r="Q79" s="80">
        <v>15</v>
      </c>
      <c r="R79" s="80">
        <f t="shared" si="5"/>
        <v>90</v>
      </c>
      <c r="S79" s="81" t="str">
        <f t="shared" si="6"/>
        <v>三级</v>
      </c>
      <c r="T79" s="24" t="str">
        <f t="shared" si="7"/>
        <v>黄色</v>
      </c>
      <c r="U79" s="24"/>
      <c r="V79" s="20" t="s">
        <v>377</v>
      </c>
      <c r="W79" s="25">
        <v>44178</v>
      </c>
      <c r="X79" s="20" t="s">
        <v>378</v>
      </c>
      <c r="Y79" s="78">
        <v>45813</v>
      </c>
      <c r="Z79" s="86"/>
      <c r="AA79" s="80">
        <v>0.5</v>
      </c>
      <c r="AB79" s="80">
        <v>6</v>
      </c>
      <c r="AC79" s="80">
        <v>3</v>
      </c>
      <c r="AD79" s="80">
        <f t="shared" si="8"/>
        <v>9</v>
      </c>
      <c r="AE79" s="28" t="str">
        <f t="shared" si="9"/>
        <v>五级</v>
      </c>
    </row>
    <row r="80" spans="1:31" s="4" customFormat="1" ht="22.5" x14ac:dyDescent="0.2">
      <c r="A80" s="102">
        <v>76</v>
      </c>
      <c r="B80" s="79" t="s">
        <v>511</v>
      </c>
      <c r="C80" s="79" t="s">
        <v>532</v>
      </c>
      <c r="D80" s="79" t="s">
        <v>242</v>
      </c>
      <c r="E80" s="79" t="s">
        <v>608</v>
      </c>
      <c r="F80" s="79" t="s">
        <v>243</v>
      </c>
      <c r="G80" s="79" t="s">
        <v>149</v>
      </c>
      <c r="H80" s="81"/>
      <c r="I80" s="81"/>
      <c r="J80" s="81" t="s">
        <v>110</v>
      </c>
      <c r="K80" s="81"/>
      <c r="L80" s="81" t="s">
        <v>110</v>
      </c>
      <c r="M80" s="82"/>
      <c r="N80" s="82"/>
      <c r="O80" s="80">
        <v>3</v>
      </c>
      <c r="P80" s="80">
        <v>3</v>
      </c>
      <c r="Q80" s="80">
        <v>7</v>
      </c>
      <c r="R80" s="80">
        <f t="shared" si="5"/>
        <v>63</v>
      </c>
      <c r="S80" s="81" t="str">
        <f t="shared" si="6"/>
        <v>四级</v>
      </c>
      <c r="T80" s="24" t="str">
        <f t="shared" si="7"/>
        <v>蓝色</v>
      </c>
      <c r="U80" s="24"/>
      <c r="V80" s="20" t="s">
        <v>379</v>
      </c>
      <c r="W80" s="25">
        <v>44178</v>
      </c>
      <c r="X80" s="20" t="s">
        <v>380</v>
      </c>
      <c r="Y80" s="78">
        <v>45813</v>
      </c>
      <c r="Z80" s="86"/>
      <c r="AA80" s="80">
        <v>1</v>
      </c>
      <c r="AB80" s="80">
        <v>3</v>
      </c>
      <c r="AC80" s="80">
        <v>7</v>
      </c>
      <c r="AD80" s="80">
        <f t="shared" si="8"/>
        <v>21</v>
      </c>
      <c r="AE80" s="28" t="str">
        <f t="shared" si="9"/>
        <v>四级</v>
      </c>
    </row>
    <row r="81" spans="1:31" s="4" customFormat="1" ht="33.75" x14ac:dyDescent="0.2">
      <c r="A81" s="102">
        <v>77</v>
      </c>
      <c r="B81" s="79" t="s">
        <v>511</v>
      </c>
      <c r="C81" s="79" t="s">
        <v>536</v>
      </c>
      <c r="D81" s="79" t="s">
        <v>244</v>
      </c>
      <c r="E81" s="79" t="s">
        <v>609</v>
      </c>
      <c r="F81" s="79" t="s">
        <v>245</v>
      </c>
      <c r="G81" s="79" t="s">
        <v>246</v>
      </c>
      <c r="H81" s="81"/>
      <c r="I81" s="81"/>
      <c r="J81" s="81" t="s">
        <v>110</v>
      </c>
      <c r="K81" s="81"/>
      <c r="L81" s="81" t="s">
        <v>110</v>
      </c>
      <c r="M81" s="82"/>
      <c r="N81" s="82"/>
      <c r="O81" s="80">
        <v>3</v>
      </c>
      <c r="P81" s="80">
        <v>3</v>
      </c>
      <c r="Q81" s="80">
        <v>3</v>
      </c>
      <c r="R81" s="80">
        <f t="shared" si="5"/>
        <v>27</v>
      </c>
      <c r="S81" s="81" t="str">
        <f t="shared" si="6"/>
        <v>四级</v>
      </c>
      <c r="T81" s="24" t="str">
        <f t="shared" si="7"/>
        <v>蓝色</v>
      </c>
      <c r="U81" s="24"/>
      <c r="V81" s="20" t="s">
        <v>526</v>
      </c>
      <c r="W81" s="25">
        <v>44178</v>
      </c>
      <c r="X81" s="20" t="s">
        <v>381</v>
      </c>
      <c r="Y81" s="78">
        <v>45813</v>
      </c>
      <c r="Z81" s="86"/>
      <c r="AA81" s="80">
        <v>1</v>
      </c>
      <c r="AB81" s="80">
        <v>3</v>
      </c>
      <c r="AC81" s="80">
        <v>3</v>
      </c>
      <c r="AD81" s="80">
        <f t="shared" si="8"/>
        <v>9</v>
      </c>
      <c r="AE81" s="28" t="str">
        <f t="shared" si="9"/>
        <v>五级</v>
      </c>
    </row>
    <row r="82" spans="1:31" s="4" customFormat="1" ht="33.75" x14ac:dyDescent="0.2">
      <c r="A82" s="72">
        <v>78</v>
      </c>
      <c r="B82" s="79" t="s">
        <v>511</v>
      </c>
      <c r="C82" s="79" t="s">
        <v>498</v>
      </c>
      <c r="D82" s="79" t="s">
        <v>499</v>
      </c>
      <c r="E82" s="79" t="s">
        <v>500</v>
      </c>
      <c r="F82" s="79" t="s">
        <v>501</v>
      </c>
      <c r="G82" s="79" t="s">
        <v>502</v>
      </c>
      <c r="H82" s="81"/>
      <c r="I82" s="81"/>
      <c r="J82" s="81" t="s">
        <v>110</v>
      </c>
      <c r="K82" s="81"/>
      <c r="L82" s="81" t="s">
        <v>110</v>
      </c>
      <c r="M82" s="82"/>
      <c r="N82" s="82"/>
      <c r="O82" s="80">
        <v>3</v>
      </c>
      <c r="P82" s="80">
        <v>3</v>
      </c>
      <c r="Q82" s="80">
        <v>15</v>
      </c>
      <c r="R82" s="80">
        <f t="shared" si="5"/>
        <v>135</v>
      </c>
      <c r="S82" s="81" t="str">
        <f t="shared" si="6"/>
        <v>三级</v>
      </c>
      <c r="T82" s="24" t="str">
        <f t="shared" si="7"/>
        <v>黄色</v>
      </c>
      <c r="U82" s="24"/>
      <c r="V82" s="20" t="s">
        <v>513</v>
      </c>
      <c r="W82" s="25">
        <v>45366</v>
      </c>
      <c r="X82" s="20" t="s">
        <v>514</v>
      </c>
      <c r="Y82" s="78">
        <v>45813</v>
      </c>
      <c r="Z82" s="86"/>
      <c r="AA82" s="80">
        <v>3</v>
      </c>
      <c r="AB82" s="80">
        <v>3</v>
      </c>
      <c r="AC82" s="80">
        <v>15</v>
      </c>
      <c r="AD82" s="80">
        <f t="shared" si="8"/>
        <v>135</v>
      </c>
      <c r="AE82" s="28" t="str">
        <f t="shared" si="9"/>
        <v>三级</v>
      </c>
    </row>
    <row r="83" spans="1:31" s="4" customFormat="1" ht="45" x14ac:dyDescent="0.2">
      <c r="A83" s="72">
        <v>79</v>
      </c>
      <c r="B83" s="79" t="s">
        <v>511</v>
      </c>
      <c r="C83" s="79" t="s">
        <v>498</v>
      </c>
      <c r="D83" s="79" t="s">
        <v>499</v>
      </c>
      <c r="E83" s="79" t="s">
        <v>500</v>
      </c>
      <c r="F83" s="79" t="s">
        <v>503</v>
      </c>
      <c r="G83" s="79" t="s">
        <v>502</v>
      </c>
      <c r="H83" s="81"/>
      <c r="I83" s="81"/>
      <c r="J83" s="81" t="s">
        <v>110</v>
      </c>
      <c r="K83" s="81"/>
      <c r="L83" s="81" t="s">
        <v>110</v>
      </c>
      <c r="M83" s="82"/>
      <c r="N83" s="82"/>
      <c r="O83" s="80">
        <v>3</v>
      </c>
      <c r="P83" s="80">
        <v>3</v>
      </c>
      <c r="Q83" s="80">
        <v>15</v>
      </c>
      <c r="R83" s="80">
        <f t="shared" si="5"/>
        <v>135</v>
      </c>
      <c r="S83" s="81" t="str">
        <f t="shared" si="6"/>
        <v>三级</v>
      </c>
      <c r="T83" s="24" t="str">
        <f t="shared" si="7"/>
        <v>黄色</v>
      </c>
      <c r="U83" s="24"/>
      <c r="V83" s="20" t="s">
        <v>515</v>
      </c>
      <c r="W83" s="25">
        <v>45366</v>
      </c>
      <c r="X83" s="20" t="s">
        <v>516</v>
      </c>
      <c r="Y83" s="78">
        <v>45813</v>
      </c>
      <c r="Z83" s="86"/>
      <c r="AA83" s="80">
        <v>3</v>
      </c>
      <c r="AB83" s="80">
        <v>3</v>
      </c>
      <c r="AC83" s="80">
        <v>15</v>
      </c>
      <c r="AD83" s="80">
        <f t="shared" si="8"/>
        <v>135</v>
      </c>
      <c r="AE83" s="28" t="str">
        <f t="shared" si="9"/>
        <v>三级</v>
      </c>
    </row>
    <row r="84" spans="1:31" s="4" customFormat="1" ht="22.5" x14ac:dyDescent="0.2">
      <c r="A84" s="102">
        <v>80</v>
      </c>
      <c r="B84" s="79" t="s">
        <v>511</v>
      </c>
      <c r="C84" s="79" t="s">
        <v>498</v>
      </c>
      <c r="D84" s="79" t="s">
        <v>499</v>
      </c>
      <c r="E84" s="79" t="s">
        <v>504</v>
      </c>
      <c r="F84" s="79" t="s">
        <v>505</v>
      </c>
      <c r="G84" s="79" t="s">
        <v>502</v>
      </c>
      <c r="H84" s="81"/>
      <c r="I84" s="81"/>
      <c r="J84" s="81" t="s">
        <v>110</v>
      </c>
      <c r="K84" s="81"/>
      <c r="L84" s="81" t="s">
        <v>110</v>
      </c>
      <c r="M84" s="82"/>
      <c r="N84" s="82"/>
      <c r="O84" s="80">
        <v>3</v>
      </c>
      <c r="P84" s="80">
        <v>3</v>
      </c>
      <c r="Q84" s="80">
        <v>7</v>
      </c>
      <c r="R84" s="80">
        <f t="shared" si="5"/>
        <v>63</v>
      </c>
      <c r="S84" s="81" t="str">
        <f t="shared" si="6"/>
        <v>四级</v>
      </c>
      <c r="T84" s="24" t="str">
        <f t="shared" si="7"/>
        <v>蓝色</v>
      </c>
      <c r="U84" s="24"/>
      <c r="V84" s="20" t="s">
        <v>517</v>
      </c>
      <c r="W84" s="25">
        <v>45366</v>
      </c>
      <c r="X84" s="20" t="s">
        <v>518</v>
      </c>
      <c r="Y84" s="78">
        <v>45813</v>
      </c>
      <c r="Z84" s="86"/>
      <c r="AA84" s="80">
        <v>3</v>
      </c>
      <c r="AB84" s="80">
        <v>3</v>
      </c>
      <c r="AC84" s="80">
        <v>7</v>
      </c>
      <c r="AD84" s="80">
        <f t="shared" si="8"/>
        <v>63</v>
      </c>
      <c r="AE84" s="28" t="str">
        <f t="shared" si="9"/>
        <v>四级</v>
      </c>
    </row>
    <row r="85" spans="1:31" s="4" customFormat="1" ht="67.5" x14ac:dyDescent="0.2">
      <c r="A85" s="102">
        <v>81</v>
      </c>
      <c r="B85" s="79" t="s">
        <v>511</v>
      </c>
      <c r="C85" s="79" t="s">
        <v>536</v>
      </c>
      <c r="D85" s="79" t="s">
        <v>509</v>
      </c>
      <c r="E85" s="79" t="s">
        <v>507</v>
      </c>
      <c r="F85" s="79" t="s">
        <v>510</v>
      </c>
      <c r="G85" s="79" t="s">
        <v>120</v>
      </c>
      <c r="H85" s="81"/>
      <c r="I85" s="81"/>
      <c r="J85" s="81" t="s">
        <v>110</v>
      </c>
      <c r="K85" s="81"/>
      <c r="L85" s="81" t="s">
        <v>110</v>
      </c>
      <c r="M85" s="82"/>
      <c r="N85" s="82"/>
      <c r="O85" s="80">
        <v>3</v>
      </c>
      <c r="P85" s="80">
        <v>3</v>
      </c>
      <c r="Q85" s="80">
        <v>3</v>
      </c>
      <c r="R85" s="80">
        <f t="shared" si="5"/>
        <v>27</v>
      </c>
      <c r="S85" s="81" t="str">
        <f t="shared" si="6"/>
        <v>四级</v>
      </c>
      <c r="T85" s="24" t="str">
        <f t="shared" si="7"/>
        <v>蓝色</v>
      </c>
      <c r="U85" s="24"/>
      <c r="V85" s="20" t="s">
        <v>530</v>
      </c>
      <c r="W85" s="25">
        <v>45366</v>
      </c>
      <c r="X85" s="20" t="s">
        <v>531</v>
      </c>
      <c r="Y85" s="78">
        <v>45813</v>
      </c>
      <c r="Z85" s="86"/>
      <c r="AA85" s="80">
        <v>3</v>
      </c>
      <c r="AB85" s="80">
        <v>3</v>
      </c>
      <c r="AC85" s="80">
        <v>3</v>
      </c>
      <c r="AD85" s="80">
        <f t="shared" si="8"/>
        <v>27</v>
      </c>
      <c r="AE85" s="28" t="str">
        <f t="shared" ref="AE85" si="10">IF(AD85&gt;=320,"一级",IF(AD85&gt;=160,"二级",IF(AD85&gt;=70,"三级",IF(AD85&gt;=20,"四级","五级"))))</f>
        <v>四级</v>
      </c>
    </row>
    <row r="86" spans="1:31" s="4" customFormat="1" x14ac:dyDescent="0.2">
      <c r="A86" s="72"/>
      <c r="B86" s="20"/>
      <c r="C86" s="73"/>
      <c r="D86" s="20"/>
      <c r="E86" s="20"/>
      <c r="F86" s="89"/>
      <c r="G86" s="21"/>
      <c r="H86" s="22"/>
      <c r="I86" s="22"/>
      <c r="J86" s="22"/>
      <c r="K86" s="22"/>
      <c r="L86" s="22"/>
      <c r="M86" s="23"/>
      <c r="N86" s="23"/>
      <c r="O86" s="21"/>
      <c r="P86" s="21"/>
      <c r="Q86" s="21"/>
      <c r="R86" s="21"/>
      <c r="S86" s="22"/>
      <c r="T86" s="24"/>
      <c r="U86" s="24"/>
      <c r="V86" s="73"/>
      <c r="W86" s="25"/>
      <c r="X86" s="73"/>
      <c r="Y86" s="25"/>
      <c r="Z86" s="29"/>
      <c r="AA86" s="21"/>
      <c r="AB86" s="21"/>
      <c r="AC86" s="21"/>
      <c r="AD86" s="21"/>
      <c r="AE86" s="22"/>
    </row>
    <row r="87" spans="1:31" s="4" customFormat="1" x14ac:dyDescent="0.2">
      <c r="A87" s="72"/>
      <c r="B87" s="32"/>
      <c r="C87" s="23"/>
      <c r="D87" s="21"/>
      <c r="E87" s="21"/>
      <c r="F87" s="88"/>
      <c r="G87" s="21"/>
      <c r="H87" s="22"/>
      <c r="I87" s="22"/>
      <c r="J87" s="22"/>
      <c r="K87" s="22"/>
      <c r="L87" s="22"/>
      <c r="M87" s="23"/>
      <c r="N87" s="23"/>
      <c r="O87" s="21"/>
      <c r="P87" s="21"/>
      <c r="Q87" s="21"/>
      <c r="R87" s="21"/>
      <c r="S87" s="22"/>
      <c r="T87" s="24"/>
      <c r="U87" s="24"/>
      <c r="V87" s="22"/>
      <c r="W87" s="22"/>
      <c r="X87" s="22"/>
      <c r="Y87" s="29"/>
      <c r="Z87" s="29"/>
      <c r="AA87" s="21"/>
      <c r="AB87" s="21"/>
      <c r="AC87" s="21"/>
      <c r="AD87" s="21"/>
      <c r="AE87" s="22"/>
    </row>
    <row r="88" spans="1:31" s="4" customFormat="1" x14ac:dyDescent="0.2">
      <c r="A88" s="72"/>
      <c r="B88" s="32"/>
      <c r="C88" s="23"/>
      <c r="D88" s="21"/>
      <c r="E88" s="21"/>
      <c r="F88" s="88"/>
      <c r="G88" s="21"/>
      <c r="H88" s="22"/>
      <c r="I88" s="22"/>
      <c r="J88" s="22"/>
      <c r="K88" s="22"/>
      <c r="L88" s="22"/>
      <c r="M88" s="23"/>
      <c r="N88" s="23"/>
      <c r="O88" s="21"/>
      <c r="P88" s="21"/>
      <c r="Q88" s="21"/>
      <c r="R88" s="21"/>
      <c r="S88" s="22"/>
      <c r="T88" s="24"/>
      <c r="U88" s="24"/>
      <c r="V88" s="22"/>
      <c r="W88" s="22"/>
      <c r="X88" s="22"/>
      <c r="Y88" s="29"/>
      <c r="Z88" s="29"/>
      <c r="AA88" s="21"/>
      <c r="AB88" s="21"/>
      <c r="AC88" s="21"/>
      <c r="AD88" s="21"/>
      <c r="AE88" s="22"/>
    </row>
    <row r="89" spans="1:31" s="4" customFormat="1" x14ac:dyDescent="0.2">
      <c r="A89" s="72"/>
      <c r="B89" s="32"/>
      <c r="C89" s="23"/>
      <c r="D89" s="21"/>
      <c r="E89" s="21"/>
      <c r="F89" s="88"/>
      <c r="G89" s="21"/>
      <c r="H89" s="22"/>
      <c r="I89" s="22"/>
      <c r="J89" s="22"/>
      <c r="K89" s="22"/>
      <c r="L89" s="22"/>
      <c r="M89" s="23"/>
      <c r="N89" s="23"/>
      <c r="O89" s="21"/>
      <c r="P89" s="21"/>
      <c r="Q89" s="21"/>
      <c r="R89" s="21"/>
      <c r="S89" s="22"/>
      <c r="T89" s="24"/>
      <c r="U89" s="24"/>
      <c r="V89" s="22"/>
      <c r="W89" s="22"/>
      <c r="X89" s="22"/>
      <c r="Y89" s="29"/>
      <c r="Z89" s="29"/>
      <c r="AA89" s="21"/>
      <c r="AB89" s="21"/>
      <c r="AC89" s="21"/>
      <c r="AD89" s="21"/>
      <c r="AE89" s="22"/>
    </row>
    <row r="90" spans="1:31" s="33" customFormat="1" x14ac:dyDescent="0.2">
      <c r="A90" s="34"/>
      <c r="B90" s="34"/>
      <c r="C90" s="35"/>
      <c r="D90" s="36"/>
      <c r="E90" s="36"/>
      <c r="F90" s="90"/>
      <c r="G90" s="36"/>
      <c r="H90" s="37"/>
      <c r="I90" s="37"/>
      <c r="J90" s="37"/>
      <c r="K90" s="37"/>
      <c r="L90" s="37"/>
      <c r="M90" s="35"/>
      <c r="N90" s="35"/>
      <c r="O90" s="36"/>
      <c r="P90" s="36"/>
      <c r="Q90" s="36"/>
      <c r="R90" s="36"/>
      <c r="S90" s="37"/>
      <c r="T90" s="37"/>
      <c r="U90" s="37"/>
      <c r="V90" s="37"/>
      <c r="W90" s="37"/>
      <c r="X90" s="37"/>
      <c r="Y90" s="38"/>
      <c r="Z90" s="38"/>
      <c r="AA90" s="36"/>
      <c r="AB90" s="36"/>
      <c r="AC90" s="36"/>
      <c r="AD90" s="36"/>
      <c r="AE90" s="37"/>
    </row>
    <row r="91" spans="1:31" s="33" customFormat="1" ht="23.25" x14ac:dyDescent="0.2">
      <c r="A91" s="34"/>
      <c r="B91" s="34"/>
      <c r="C91" s="39" t="s">
        <v>34</v>
      </c>
      <c r="D91" s="36"/>
      <c r="E91" s="36"/>
      <c r="F91" s="90"/>
      <c r="G91" s="40" t="s">
        <v>35</v>
      </c>
      <c r="H91" s="37"/>
      <c r="I91" s="37"/>
      <c r="J91" s="37"/>
      <c r="K91" s="37"/>
      <c r="L91" s="37"/>
      <c r="M91" s="35"/>
      <c r="N91" s="35"/>
      <c r="O91" s="36"/>
      <c r="P91" s="36"/>
      <c r="Q91" s="36"/>
      <c r="R91" s="36"/>
      <c r="S91" s="37"/>
      <c r="T91" s="37"/>
      <c r="U91" s="37"/>
      <c r="V91" s="41" t="s">
        <v>36</v>
      </c>
      <c r="W91" s="37"/>
      <c r="X91" s="37"/>
      <c r="Y91" s="38"/>
      <c r="Z91" s="38"/>
      <c r="AA91" s="36"/>
      <c r="AB91" s="36"/>
      <c r="AC91" s="36"/>
      <c r="AD91" s="36"/>
      <c r="AE91" s="37"/>
    </row>
    <row r="92" spans="1:31" s="3" customFormat="1" x14ac:dyDescent="0.2">
      <c r="A92" s="1"/>
      <c r="B92" s="1"/>
      <c r="C92" s="2"/>
      <c r="F92" s="91"/>
      <c r="S92" s="5"/>
      <c r="T92" s="5"/>
      <c r="U92" s="5"/>
      <c r="Y92" s="6"/>
      <c r="Z92" s="6"/>
      <c r="AE92" s="5"/>
    </row>
    <row r="93" spans="1:31" s="3" customFormat="1" x14ac:dyDescent="0.2">
      <c r="A93" s="1"/>
      <c r="B93" s="1"/>
      <c r="C93" s="14" t="s">
        <v>406</v>
      </c>
      <c r="D93" s="14" t="s">
        <v>30</v>
      </c>
      <c r="E93" s="42"/>
      <c r="F93" s="91"/>
      <c r="S93" s="5"/>
      <c r="T93" s="5"/>
      <c r="U93" s="5"/>
      <c r="Y93" s="6"/>
      <c r="Z93" s="6"/>
      <c r="AE93" s="5"/>
    </row>
    <row r="94" spans="1:31" s="3" customFormat="1" x14ac:dyDescent="0.2">
      <c r="A94" s="1"/>
      <c r="B94" s="1"/>
      <c r="C94" s="14" t="s">
        <v>407</v>
      </c>
      <c r="D94" s="14" t="s">
        <v>31</v>
      </c>
      <c r="E94" s="43"/>
      <c r="F94" s="91"/>
      <c r="S94" s="5"/>
      <c r="T94" s="5"/>
      <c r="U94" s="5"/>
      <c r="Y94" s="6"/>
      <c r="Z94" s="6"/>
      <c r="AE94" s="5"/>
    </row>
    <row r="95" spans="1:31" s="3" customFormat="1" x14ac:dyDescent="0.2">
      <c r="A95" s="1"/>
      <c r="B95" s="1"/>
      <c r="C95" s="14" t="s">
        <v>408</v>
      </c>
      <c r="D95" s="14" t="s">
        <v>32</v>
      </c>
      <c r="E95" s="44"/>
      <c r="F95" s="91"/>
      <c r="S95" s="5"/>
      <c r="T95" s="5"/>
      <c r="U95" s="5"/>
      <c r="Y95" s="6"/>
      <c r="Z95" s="6"/>
      <c r="AE95" s="5"/>
    </row>
    <row r="96" spans="1:31" s="3" customFormat="1" x14ac:dyDescent="0.2">
      <c r="A96" s="1"/>
      <c r="B96" s="1"/>
      <c r="C96" s="14" t="s">
        <v>409</v>
      </c>
      <c r="D96" s="14" t="s">
        <v>33</v>
      </c>
      <c r="E96" s="45"/>
      <c r="F96" s="91"/>
      <c r="S96" s="5"/>
      <c r="T96" s="5"/>
      <c r="U96" s="5"/>
      <c r="Y96" s="6"/>
      <c r="Z96" s="6"/>
      <c r="AE96" s="5"/>
    </row>
    <row r="97" spans="1:31" s="3" customFormat="1" x14ac:dyDescent="0.2">
      <c r="A97" s="1"/>
      <c r="B97" s="1"/>
      <c r="C97" s="14" t="s">
        <v>410</v>
      </c>
      <c r="D97" s="14" t="s">
        <v>77</v>
      </c>
      <c r="E97" s="46"/>
      <c r="F97" s="91"/>
      <c r="S97" s="5"/>
      <c r="T97" s="5"/>
      <c r="U97" s="5"/>
      <c r="Y97" s="6"/>
      <c r="Z97" s="6"/>
      <c r="AE97" s="5"/>
    </row>
    <row r="98" spans="1:31" s="3" customFormat="1" x14ac:dyDescent="0.2">
      <c r="A98" s="1"/>
      <c r="B98" s="1"/>
      <c r="C98" s="2"/>
      <c r="F98" s="91"/>
      <c r="S98" s="5"/>
      <c r="T98" s="5"/>
      <c r="U98" s="5"/>
      <c r="Y98" s="6"/>
      <c r="Z98" s="6"/>
      <c r="AE98" s="5"/>
    </row>
    <row r="99" spans="1:31" s="3" customFormat="1" x14ac:dyDescent="0.2">
      <c r="A99" s="1"/>
      <c r="B99" s="1"/>
      <c r="C99" s="2"/>
      <c r="F99" s="91"/>
      <c r="S99" s="5"/>
      <c r="T99" s="5"/>
      <c r="U99" s="5"/>
      <c r="Y99" s="6"/>
      <c r="Z99" s="6"/>
      <c r="AE99" s="5"/>
    </row>
    <row r="100" spans="1:31" s="3" customFormat="1" x14ac:dyDescent="0.2">
      <c r="A100" s="1"/>
      <c r="B100" s="1"/>
      <c r="C100" s="2"/>
      <c r="F100" s="91"/>
      <c r="S100" s="5"/>
      <c r="T100" s="5"/>
      <c r="U100" s="5"/>
      <c r="Y100" s="6"/>
      <c r="Z100" s="6"/>
      <c r="AE100" s="5"/>
    </row>
    <row r="101" spans="1:31" s="3" customFormat="1" x14ac:dyDescent="0.2">
      <c r="A101" s="1"/>
      <c r="B101" s="1"/>
      <c r="C101" s="2"/>
      <c r="F101" s="91"/>
      <c r="S101" s="5"/>
      <c r="T101" s="5"/>
      <c r="U101" s="5"/>
      <c r="Y101" s="6"/>
      <c r="Z101" s="6"/>
      <c r="AE101" s="5"/>
    </row>
    <row r="102" spans="1:31" s="3" customFormat="1" x14ac:dyDescent="0.2">
      <c r="A102" s="1"/>
      <c r="B102" s="1"/>
      <c r="C102" s="2"/>
      <c r="F102" s="91"/>
      <c r="S102" s="5"/>
      <c r="T102" s="5"/>
      <c r="U102" s="5"/>
      <c r="Y102" s="6"/>
      <c r="Z102" s="6"/>
      <c r="AE102" s="5"/>
    </row>
    <row r="103" spans="1:31" s="3" customFormat="1" x14ac:dyDescent="0.2">
      <c r="A103" s="1"/>
      <c r="B103" s="1"/>
      <c r="C103" s="2"/>
      <c r="F103" s="91"/>
      <c r="S103" s="5"/>
      <c r="T103" s="5"/>
      <c r="U103" s="5"/>
      <c r="Y103" s="6"/>
      <c r="Z103" s="6"/>
      <c r="AE103" s="5"/>
    </row>
    <row r="104" spans="1:31" s="3" customFormat="1" x14ac:dyDescent="0.2">
      <c r="A104" s="1"/>
      <c r="B104" s="1"/>
      <c r="C104" s="2"/>
      <c r="F104" s="91"/>
      <c r="S104" s="5"/>
      <c r="T104" s="5"/>
      <c r="U104" s="5"/>
      <c r="Y104" s="6"/>
      <c r="Z104" s="6"/>
      <c r="AE104" s="5"/>
    </row>
    <row r="105" spans="1:31" s="3" customFormat="1" x14ac:dyDescent="0.2">
      <c r="A105" s="1"/>
      <c r="B105" s="1"/>
      <c r="C105" s="2"/>
      <c r="F105" s="91"/>
      <c r="S105" s="5"/>
      <c r="T105" s="5"/>
      <c r="U105" s="5"/>
      <c r="Y105" s="6"/>
      <c r="Z105" s="6"/>
      <c r="AE105" s="5"/>
    </row>
    <row r="106" spans="1:31" s="3" customFormat="1" x14ac:dyDescent="0.2">
      <c r="A106" s="1"/>
      <c r="B106" s="1"/>
      <c r="C106" s="2"/>
      <c r="F106" s="91"/>
      <c r="S106" s="5"/>
      <c r="T106" s="5"/>
      <c r="U106" s="5"/>
      <c r="Y106" s="6"/>
      <c r="Z106" s="6"/>
      <c r="AE106" s="5"/>
    </row>
    <row r="107" spans="1:31" s="3" customFormat="1" x14ac:dyDescent="0.2">
      <c r="A107" s="1"/>
      <c r="B107" s="1"/>
      <c r="C107" s="2"/>
      <c r="F107" s="91"/>
      <c r="S107" s="5"/>
      <c r="T107" s="5"/>
      <c r="U107" s="5"/>
      <c r="Y107" s="6"/>
      <c r="Z107" s="6"/>
      <c r="AE107" s="5"/>
    </row>
    <row r="108" spans="1:31" s="3" customFormat="1" x14ac:dyDescent="0.2">
      <c r="A108" s="1"/>
      <c r="B108" s="1"/>
      <c r="C108" s="2"/>
      <c r="F108" s="91"/>
      <c r="S108" s="5"/>
      <c r="T108" s="5"/>
      <c r="U108" s="5"/>
      <c r="Y108" s="6"/>
      <c r="Z108" s="6"/>
      <c r="AE108" s="5"/>
    </row>
    <row r="109" spans="1:31" s="3" customFormat="1" x14ac:dyDescent="0.2">
      <c r="A109" s="1"/>
      <c r="B109" s="1"/>
      <c r="C109" s="2"/>
      <c r="F109" s="91"/>
      <c r="S109" s="5"/>
      <c r="T109" s="5"/>
      <c r="U109" s="5"/>
      <c r="Y109" s="6"/>
      <c r="Z109" s="6"/>
      <c r="AE109" s="5"/>
    </row>
    <row r="110" spans="1:31" s="3" customFormat="1" x14ac:dyDescent="0.2">
      <c r="A110" s="1"/>
      <c r="B110" s="1"/>
      <c r="C110" s="2"/>
      <c r="F110" s="91"/>
      <c r="S110" s="5"/>
      <c r="T110" s="5"/>
      <c r="U110" s="5"/>
      <c r="Y110" s="6"/>
      <c r="Z110" s="6"/>
      <c r="AE110" s="5"/>
    </row>
    <row r="111" spans="1:31" s="3" customFormat="1" x14ac:dyDescent="0.2">
      <c r="A111" s="1"/>
      <c r="B111" s="1"/>
      <c r="C111" s="2"/>
      <c r="F111" s="91"/>
      <c r="S111" s="5"/>
      <c r="T111" s="5"/>
      <c r="U111" s="5"/>
      <c r="Y111" s="6"/>
      <c r="Z111" s="6"/>
      <c r="AE111" s="5"/>
    </row>
    <row r="112" spans="1:31" s="3" customFormat="1" x14ac:dyDescent="0.2">
      <c r="A112" s="1"/>
      <c r="B112" s="1"/>
      <c r="C112" s="2"/>
      <c r="F112" s="91"/>
      <c r="S112" s="5"/>
      <c r="T112" s="5"/>
      <c r="U112" s="5"/>
      <c r="Y112" s="6"/>
      <c r="Z112" s="6"/>
      <c r="AE112" s="5"/>
    </row>
    <row r="113" spans="1:31" s="3" customFormat="1" x14ac:dyDescent="0.2">
      <c r="A113" s="1"/>
      <c r="B113" s="1"/>
      <c r="C113" s="2"/>
      <c r="F113" s="91"/>
      <c r="S113" s="5"/>
      <c r="T113" s="5"/>
      <c r="U113" s="5"/>
      <c r="Y113" s="6"/>
      <c r="Z113" s="6"/>
      <c r="AE113" s="5"/>
    </row>
    <row r="114" spans="1:31" s="3" customFormat="1" x14ac:dyDescent="0.2">
      <c r="A114" s="1"/>
      <c r="B114" s="1"/>
      <c r="C114" s="2"/>
      <c r="F114" s="91"/>
      <c r="S114" s="5"/>
      <c r="T114" s="5"/>
      <c r="U114" s="5"/>
      <c r="Y114" s="6"/>
      <c r="Z114" s="6"/>
      <c r="AE114" s="5"/>
    </row>
    <row r="115" spans="1:31" s="3" customFormat="1" x14ac:dyDescent="0.2">
      <c r="A115" s="1"/>
      <c r="B115" s="1"/>
      <c r="C115" s="2"/>
      <c r="F115" s="91"/>
      <c r="S115" s="5"/>
      <c r="T115" s="5"/>
      <c r="U115" s="5"/>
      <c r="Y115" s="6"/>
      <c r="Z115" s="6"/>
      <c r="AE115" s="5"/>
    </row>
    <row r="116" spans="1:31" s="3" customFormat="1" x14ac:dyDescent="0.2">
      <c r="A116" s="1"/>
      <c r="B116" s="1"/>
      <c r="C116" s="2"/>
      <c r="F116" s="91"/>
      <c r="S116" s="5"/>
      <c r="T116" s="5"/>
      <c r="U116" s="5"/>
      <c r="Y116" s="6"/>
      <c r="Z116" s="6"/>
      <c r="AE116" s="5"/>
    </row>
  </sheetData>
  <mergeCells count="25">
    <mergeCell ref="A1:AE1"/>
    <mergeCell ref="Z2:AD2"/>
    <mergeCell ref="C3:C4"/>
    <mergeCell ref="A2:G2"/>
    <mergeCell ref="A3:A4"/>
    <mergeCell ref="O2:R2"/>
    <mergeCell ref="B3:B4"/>
    <mergeCell ref="W2:X2"/>
    <mergeCell ref="D3:D4"/>
    <mergeCell ref="F3:F4"/>
    <mergeCell ref="I2:J2"/>
    <mergeCell ref="T3:T4"/>
    <mergeCell ref="S2:U2"/>
    <mergeCell ref="G3:G4"/>
    <mergeCell ref="E3:E4"/>
    <mergeCell ref="V3:Y3"/>
    <mergeCell ref="H3:J3"/>
    <mergeCell ref="Z3:Z4"/>
    <mergeCell ref="AA3:AD3"/>
    <mergeCell ref="AE3:AE4"/>
    <mergeCell ref="K3:M3"/>
    <mergeCell ref="U3:U4"/>
    <mergeCell ref="S3:S4"/>
    <mergeCell ref="N3:N4"/>
    <mergeCell ref="O3:R3"/>
  </mergeCells>
  <phoneticPr fontId="29" type="noConversion"/>
  <conditionalFormatting sqref="T5:T50 T86">
    <cfRule type="cellIs" dxfId="154" priority="286" operator="equal">
      <formula>"黄色"</formula>
    </cfRule>
    <cfRule type="cellIs" dxfId="153" priority="287" operator="equal">
      <formula>"橙色"</formula>
    </cfRule>
    <cfRule type="cellIs" dxfId="152" priority="288" operator="equal">
      <formula>"绿色"</formula>
    </cfRule>
    <cfRule type="cellIs" dxfId="151" priority="289" operator="equal">
      <formula>"蓝色"</formula>
    </cfRule>
    <cfRule type="cellIs" dxfId="150" priority="290" operator="equal">
      <formula>"红色"</formula>
    </cfRule>
  </conditionalFormatting>
  <conditionalFormatting sqref="T85">
    <cfRule type="cellIs" dxfId="149" priority="1" operator="equal">
      <formula>"黄色"</formula>
    </cfRule>
    <cfRule type="cellIs" dxfId="148" priority="2" operator="equal">
      <formula>"橙色"</formula>
    </cfRule>
    <cfRule type="cellIs" dxfId="147" priority="3" operator="equal">
      <formula>"绿色"</formula>
    </cfRule>
    <cfRule type="cellIs" dxfId="146" priority="4" operator="equal">
      <formula>"蓝色"</formula>
    </cfRule>
    <cfRule type="cellIs" dxfId="145" priority="5" operator="equal">
      <formula>"红色"</formula>
    </cfRule>
  </conditionalFormatting>
  <conditionalFormatting sqref="T51:T78">
    <cfRule type="cellIs" dxfId="144" priority="11" operator="equal">
      <formula>"黄色"</formula>
    </cfRule>
    <cfRule type="cellIs" dxfId="143" priority="12" operator="equal">
      <formula>"橙色"</formula>
    </cfRule>
    <cfRule type="cellIs" dxfId="142" priority="13" operator="equal">
      <formula>"绿色"</formula>
    </cfRule>
    <cfRule type="cellIs" dxfId="141" priority="14" operator="equal">
      <formula>"蓝色"</formula>
    </cfRule>
    <cfRule type="cellIs" dxfId="140" priority="15" operator="equal">
      <formula>"红色"</formula>
    </cfRule>
  </conditionalFormatting>
  <conditionalFormatting sqref="T79:T84">
    <cfRule type="cellIs" dxfId="139" priority="6" operator="equal">
      <formula>"黄色"</formula>
    </cfRule>
    <cfRule type="cellIs" dxfId="138" priority="7" operator="equal">
      <formula>"橙色"</formula>
    </cfRule>
    <cfRule type="cellIs" dxfId="137" priority="8" operator="equal">
      <formula>"绿色"</formula>
    </cfRule>
    <cfRule type="cellIs" dxfId="136" priority="9" operator="equal">
      <formula>"蓝色"</formula>
    </cfRule>
    <cfRule type="cellIs" dxfId="135" priority="10" operator="equal">
      <formula>"红色"</formula>
    </cfRule>
  </conditionalFormatting>
  <dataValidations count="9">
    <dataValidation type="date" operator="greaterThan" allowBlank="1" showInputMessage="1" showErrorMessage="1" errorTitle="日期格式填写错误" error="请以 XXXX-X-X 的形式填写日期" sqref="Y92:Y1048576 Y1 Y87:Y90 W10:W13 W37:W44" xr:uid="{00000000-0002-0000-0000-000001000000}">
      <formula1>42005</formula1>
    </dataValidation>
    <dataValidation type="date" operator="greaterThan" allowBlank="1" showInputMessage="1" showErrorMessage="1" errorTitle="日期格式填写错误" error="请以 XXXX-X-X 的形式填写日期" sqref="W92:W1048576 W1 Y86 W5:W9 W14:W36 W45:W90" xr:uid="{00000000-0002-0000-0000-000002000000}">
      <formula1>40179</formula1>
    </dataValidation>
    <dataValidation type="list" allowBlank="1" showInputMessage="1" showErrorMessage="1" sqref="O1:P1 AA1:AB1 AA92:AB1048576 O92:P1048576 AA5:AB90 O5:P90" xr:uid="{00000000-0002-0000-0000-000003000000}">
      <formula1>"0.1,0.2,0.5,1,3,6,10"</formula1>
    </dataValidation>
    <dataValidation type="list" allowBlank="1" showInputMessage="1" showErrorMessage="1" sqref="AC1 Q1 AC92:AC1048576 Q92:Q1048576 Q5:Q90 AC5:AC90" xr:uid="{00000000-0002-0000-0000-000004000000}">
      <formula1>"1,3,7,15,40,100"</formula1>
    </dataValidation>
    <dataValidation type="list" allowBlank="1" showInputMessage="1" showErrorMessage="1" sqref="H92:M1048576 H1:M1 I13:J13 L11:L13 H11:H13 I11 H5:M10 H14:M90" xr:uid="{00000000-0002-0000-0000-000005000000}">
      <formula1>"√,×"</formula1>
    </dataValidation>
    <dataValidation type="list" allowBlank="1" showInputMessage="1" showErrorMessage="1" sqref="U92:U1048576 N1 U1 Z1 Z92:Z1048576 N92:N1048576 N5:N10 N14:N90 Z5:Z90 U5:U90" xr:uid="{00000000-0002-0000-0000-00000B000000}">
      <formula1>"是"</formula1>
    </dataValidation>
    <dataValidation type="list" allowBlank="1" showInputMessage="1" showErrorMessage="1" sqref="G92:G1048576 G1 G5:G90" xr:uid="{00000000-0002-0000-0000-000012000000}">
      <formula1>"物体打击,车辆伤害,机械伤害,起重伤害,触电,淹溺,灼烫,火灾,高处坠落,坍塌,瓦斯爆炸,锅炉爆炸,容器爆炸,其他爆炸,中毒和窒息,其他伤害,尘肺,职业性放射性疾病,物理因素所致职业病,生物因素所致职业病,职业性皮肤病,职业性眼病,职业性耳/鼻/喉/口腔病,职业性肿瘤,其他职业病"</formula1>
    </dataValidation>
    <dataValidation allowBlank="1" showInputMessage="1" showErrorMessage="1" prompt="不可出现_x000a_违章操作、操作不当_x000a_等笼统字样" sqref="F83:F86" xr:uid="{D3DB0B7C-5310-4176-9F32-7D9A7B68256F}"/>
    <dataValidation type="date" operator="greaterThan" allowBlank="1" showInputMessage="1" showErrorMessage="1" errorTitle="日期格式填写错误" error="请以_x000a_XXXX-X-X_x000a_的形式填写日期" sqref="Y5:Y85" xr:uid="{11EA088D-248D-4E5B-AC5F-9DA5B4A437FE}">
      <formula1>42005</formula1>
    </dataValidation>
  </dataValidations>
  <pageMargins left="0.31496062992125984" right="0.31496062992125984" top="0.35433070866141736" bottom="0.35433070866141736" header="0.31496062992125984" footer="0.31496062992125984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9FF6-234D-445E-A83E-326299ABCAE9}">
  <dimension ref="A1:AO166"/>
  <sheetViews>
    <sheetView workbookViewId="0">
      <selection activeCell="Y5" sqref="Y5"/>
    </sheetView>
  </sheetViews>
  <sheetFormatPr defaultColWidth="14" defaultRowHeight="14.25" x14ac:dyDescent="0.2"/>
  <cols>
    <col min="1" max="1" width="5.25" style="1" customWidth="1"/>
    <col min="2" max="2" width="9.375" style="1" customWidth="1"/>
    <col min="3" max="3" width="9.375" style="2" customWidth="1"/>
    <col min="4" max="5" width="14.625" style="5" customWidth="1"/>
    <col min="6" max="6" width="17.875" style="91" customWidth="1"/>
    <col min="7" max="7" width="11.75" style="5" customWidth="1"/>
    <col min="8" max="14" width="3.625" style="5" customWidth="1"/>
    <col min="15" max="18" width="4.625" style="5" customWidth="1"/>
    <col min="19" max="19" width="9.75" style="5" bestFit="1" customWidth="1"/>
    <col min="20" max="21" width="8.5" style="5" customWidth="1"/>
    <col min="22" max="22" width="12.625" style="5" customWidth="1"/>
    <col min="23" max="24" width="11.75" style="5" customWidth="1"/>
    <col min="25" max="25" width="20.625" style="6" customWidth="1"/>
    <col min="26" max="26" width="4.25" style="6" customWidth="1"/>
    <col min="27" max="30" width="4.625" style="5" customWidth="1"/>
    <col min="31" max="31" width="16.5" style="5" customWidth="1"/>
    <col min="32" max="32" width="5.75" style="5" customWidth="1"/>
    <col min="33" max="33" width="14" style="5"/>
    <col min="34" max="16384" width="14" style="7"/>
  </cols>
  <sheetData>
    <row r="1" spans="1:41" s="8" customFormat="1" ht="25.5" x14ac:dyDescent="0.2">
      <c r="A1" s="114" t="s">
        <v>37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41" s="9" customFormat="1" ht="21.75" customHeight="1" x14ac:dyDescent="0.15">
      <c r="A2" s="116" t="s">
        <v>78</v>
      </c>
      <c r="B2" s="117"/>
      <c r="C2" s="117"/>
      <c r="D2" s="117"/>
      <c r="E2" s="117"/>
      <c r="F2" s="117"/>
      <c r="G2" s="117"/>
      <c r="H2" s="10"/>
      <c r="I2" s="115"/>
      <c r="J2" s="115"/>
      <c r="K2" s="10"/>
      <c r="L2" s="10"/>
      <c r="M2" s="10"/>
      <c r="N2" s="10"/>
      <c r="O2" s="120"/>
      <c r="P2" s="120"/>
      <c r="Q2" s="120"/>
      <c r="R2" s="120"/>
      <c r="S2" s="115"/>
      <c r="T2" s="115"/>
      <c r="U2" s="115"/>
      <c r="V2" s="101"/>
      <c r="W2" s="115"/>
      <c r="X2" s="115"/>
      <c r="Y2" s="101" t="s">
        <v>534</v>
      </c>
      <c r="Z2" s="115"/>
      <c r="AA2" s="115"/>
      <c r="AB2" s="115"/>
      <c r="AC2" s="115"/>
      <c r="AD2" s="115"/>
      <c r="AE2" s="12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spans="1:41" s="14" customFormat="1" x14ac:dyDescent="0.2">
      <c r="A3" s="118" t="s">
        <v>0</v>
      </c>
      <c r="B3" s="121" t="s">
        <v>76</v>
      </c>
      <c r="C3" s="109" t="s">
        <v>1</v>
      </c>
      <c r="D3" s="109" t="s">
        <v>2</v>
      </c>
      <c r="E3" s="109" t="s">
        <v>3</v>
      </c>
      <c r="F3" s="122" t="s">
        <v>4</v>
      </c>
      <c r="G3" s="109" t="s">
        <v>5</v>
      </c>
      <c r="H3" s="107" t="s">
        <v>6</v>
      </c>
      <c r="I3" s="107"/>
      <c r="J3" s="107"/>
      <c r="K3" s="107" t="s">
        <v>7</v>
      </c>
      <c r="L3" s="107"/>
      <c r="M3" s="107"/>
      <c r="N3" s="113" t="s">
        <v>8</v>
      </c>
      <c r="O3" s="109" t="s">
        <v>9</v>
      </c>
      <c r="P3" s="109"/>
      <c r="Q3" s="109"/>
      <c r="R3" s="109"/>
      <c r="S3" s="109" t="s">
        <v>10</v>
      </c>
      <c r="T3" s="110" t="s">
        <v>11</v>
      </c>
      <c r="U3" s="111" t="s">
        <v>106</v>
      </c>
      <c r="V3" s="124" t="s">
        <v>12</v>
      </c>
      <c r="W3" s="124"/>
      <c r="X3" s="124"/>
      <c r="Y3" s="124"/>
      <c r="Z3" s="108" t="s">
        <v>13</v>
      </c>
      <c r="AA3" s="109" t="s">
        <v>14</v>
      </c>
      <c r="AB3" s="109"/>
      <c r="AC3" s="109"/>
      <c r="AD3" s="109"/>
      <c r="AE3" s="110" t="s">
        <v>15</v>
      </c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s="14" customFormat="1" ht="25.5" x14ac:dyDescent="0.2">
      <c r="A4" s="119"/>
      <c r="B4" s="118"/>
      <c r="C4" s="112"/>
      <c r="D4" s="112"/>
      <c r="E4" s="112"/>
      <c r="F4" s="123"/>
      <c r="G4" s="112"/>
      <c r="H4" s="99" t="s">
        <v>16</v>
      </c>
      <c r="I4" s="99" t="s">
        <v>17</v>
      </c>
      <c r="J4" s="99" t="s">
        <v>18</v>
      </c>
      <c r="K4" s="99" t="s">
        <v>19</v>
      </c>
      <c r="L4" s="99" t="s">
        <v>20</v>
      </c>
      <c r="M4" s="99" t="s">
        <v>21</v>
      </c>
      <c r="N4" s="107"/>
      <c r="O4" s="16" t="s">
        <v>22</v>
      </c>
      <c r="P4" s="16" t="s">
        <v>23</v>
      </c>
      <c r="Q4" s="16" t="s">
        <v>24</v>
      </c>
      <c r="R4" s="16" t="s">
        <v>25</v>
      </c>
      <c r="S4" s="112"/>
      <c r="T4" s="109"/>
      <c r="U4" s="109"/>
      <c r="V4" s="100" t="s">
        <v>26</v>
      </c>
      <c r="W4" s="100" t="s">
        <v>27</v>
      </c>
      <c r="X4" s="18" t="s">
        <v>28</v>
      </c>
      <c r="Y4" s="100" t="s">
        <v>29</v>
      </c>
      <c r="Z4" s="108"/>
      <c r="AA4" s="16" t="s">
        <v>22</v>
      </c>
      <c r="AB4" s="16" t="s">
        <v>23</v>
      </c>
      <c r="AC4" s="16" t="s">
        <v>24</v>
      </c>
      <c r="AD4" s="16" t="s">
        <v>25</v>
      </c>
      <c r="AE4" s="109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s="14" customFormat="1" ht="67.5" x14ac:dyDescent="0.2">
      <c r="A5" s="102">
        <v>1</v>
      </c>
      <c r="B5" s="20" t="s">
        <v>511</v>
      </c>
      <c r="C5" s="20" t="s">
        <v>537</v>
      </c>
      <c r="D5" s="20" t="s">
        <v>564</v>
      </c>
      <c r="E5" s="20" t="s">
        <v>565</v>
      </c>
      <c r="F5" s="20" t="s">
        <v>566</v>
      </c>
      <c r="G5" s="21" t="s">
        <v>132</v>
      </c>
      <c r="H5" s="22" t="s">
        <v>110</v>
      </c>
      <c r="I5" s="22"/>
      <c r="J5" s="22"/>
      <c r="K5" s="22"/>
      <c r="L5" s="22" t="s">
        <v>110</v>
      </c>
      <c r="M5" s="23"/>
      <c r="N5" s="23"/>
      <c r="O5" s="21">
        <v>3</v>
      </c>
      <c r="P5" s="21">
        <v>6</v>
      </c>
      <c r="Q5" s="21">
        <v>7</v>
      </c>
      <c r="R5" s="21">
        <f>PRODUCT(O5:Q5)</f>
        <v>126</v>
      </c>
      <c r="S5" s="22" t="str">
        <f>IF(R5&gt;=320,"一级",IF(R5&gt;=160,"二级",IF(R5&gt;=70,"三级",IF(R5&gt;=20,"四级","五级"))))</f>
        <v>三级</v>
      </c>
      <c r="T5" s="24" t="str">
        <f>IF(R5&gt;=320,"红色",IF(R5&gt;=160,"橙色",IF(R5&gt;=70,"黄色",IF(R5&gt;=20,"蓝色","绿色"))))</f>
        <v>黄色</v>
      </c>
      <c r="U5" s="24"/>
      <c r="V5" s="20" t="s">
        <v>567</v>
      </c>
      <c r="W5" s="25">
        <v>45813</v>
      </c>
      <c r="X5" s="20" t="s">
        <v>568</v>
      </c>
      <c r="Y5" s="25">
        <v>45813</v>
      </c>
      <c r="Z5" s="27"/>
      <c r="AA5" s="21">
        <v>3</v>
      </c>
      <c r="AB5" s="21">
        <v>6</v>
      </c>
      <c r="AC5" s="21">
        <v>3</v>
      </c>
      <c r="AD5" s="21">
        <f>PRODUCT(AA5:AC5)</f>
        <v>54</v>
      </c>
      <c r="AE5" s="28" t="str">
        <f>IF(AD5&gt;=320,"一级",IF(AD5&gt;=160,"二级",IF(AD5&gt;=70,"三级",IF(AD5&gt;=20,"四级","五级"))))</f>
        <v>四级</v>
      </c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s="14" customFormat="1" ht="45" x14ac:dyDescent="0.2">
      <c r="A6" s="102">
        <v>2</v>
      </c>
      <c r="B6" s="20" t="s">
        <v>511</v>
      </c>
      <c r="C6" s="20" t="s">
        <v>569</v>
      </c>
      <c r="D6" s="20" t="s">
        <v>570</v>
      </c>
      <c r="E6" s="20" t="s">
        <v>571</v>
      </c>
      <c r="F6" s="20" t="s">
        <v>572</v>
      </c>
      <c r="G6" s="80" t="s">
        <v>132</v>
      </c>
      <c r="H6" s="81"/>
      <c r="I6" s="81"/>
      <c r="J6" s="81" t="s">
        <v>110</v>
      </c>
      <c r="K6" s="81"/>
      <c r="L6" s="81" t="s">
        <v>110</v>
      </c>
      <c r="M6" s="82"/>
      <c r="N6" s="82"/>
      <c r="O6" s="80">
        <v>3</v>
      </c>
      <c r="P6" s="80">
        <v>6</v>
      </c>
      <c r="Q6" s="80">
        <v>3</v>
      </c>
      <c r="R6" s="21">
        <f t="shared" ref="R6:R9" si="0">PRODUCT(O6:Q6)</f>
        <v>54</v>
      </c>
      <c r="S6" s="22" t="str">
        <f>IF(R6&gt;=320,"一级",IF(R6&gt;=160,"二级",IF(R6&gt;=70,"三级",IF(R6&gt;=20,"四级","五级"))))</f>
        <v>四级</v>
      </c>
      <c r="T6" s="24" t="str">
        <f>IF(R6&gt;=320,"红色",IF(R6&gt;=160,"橙色",IF(R6&gt;=70,"黄色",IF(R6&gt;=20,"蓝色","绿色"))))</f>
        <v>蓝色</v>
      </c>
      <c r="U6" s="83"/>
      <c r="V6" s="79" t="s">
        <v>573</v>
      </c>
      <c r="W6" s="25">
        <v>45813</v>
      </c>
      <c r="X6" s="79" t="s">
        <v>574</v>
      </c>
      <c r="Y6" s="25">
        <v>45813</v>
      </c>
      <c r="Z6" s="92"/>
      <c r="AA6" s="80">
        <v>1</v>
      </c>
      <c r="AB6" s="80">
        <v>6</v>
      </c>
      <c r="AC6" s="80">
        <v>3</v>
      </c>
      <c r="AD6" s="21">
        <f>PRODUCT(AA6:AC6)</f>
        <v>18</v>
      </c>
      <c r="AE6" s="28" t="str">
        <f>IF(AD6&gt;=320,"一级",IF(AD6&gt;=160,"二级",IF(AD6&gt;=70,"三级",IF(AD6&gt;=20,"四级","五级"))))</f>
        <v>五级</v>
      </c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s="14" customFormat="1" ht="45" x14ac:dyDescent="0.2">
      <c r="A7" s="102">
        <v>3</v>
      </c>
      <c r="B7" s="20" t="s">
        <v>511</v>
      </c>
      <c r="C7" s="20" t="s">
        <v>569</v>
      </c>
      <c r="D7" s="20" t="s">
        <v>575</v>
      </c>
      <c r="E7" s="20" t="s">
        <v>577</v>
      </c>
      <c r="F7" s="20" t="s">
        <v>576</v>
      </c>
      <c r="G7" s="80" t="s">
        <v>132</v>
      </c>
      <c r="H7" s="81"/>
      <c r="I7" s="81"/>
      <c r="J7" s="81" t="s">
        <v>110</v>
      </c>
      <c r="K7" s="81"/>
      <c r="L7" s="81" t="s">
        <v>110</v>
      </c>
      <c r="M7" s="82"/>
      <c r="N7" s="82"/>
      <c r="O7" s="80">
        <v>3</v>
      </c>
      <c r="P7" s="80">
        <v>6</v>
      </c>
      <c r="Q7" s="80">
        <v>7</v>
      </c>
      <c r="R7" s="21">
        <f t="shared" si="0"/>
        <v>126</v>
      </c>
      <c r="S7" s="22" t="str">
        <f>IF(R7&gt;=320,"一级",IF(R7&gt;=160,"二级",IF(R7&gt;=70,"三级",IF(R7&gt;=20,"四级","五级"))))</f>
        <v>三级</v>
      </c>
      <c r="T7" s="24" t="str">
        <f>IF(R7&gt;=320,"红色",IF(R7&gt;=160,"橙色",IF(R7&gt;=70,"黄色",IF(R7&gt;=20,"蓝色","绿色"))))</f>
        <v>黄色</v>
      </c>
      <c r="U7" s="83"/>
      <c r="V7" s="79" t="s">
        <v>578</v>
      </c>
      <c r="W7" s="25">
        <v>45813</v>
      </c>
      <c r="X7" s="79" t="s">
        <v>579</v>
      </c>
      <c r="Y7" s="25">
        <v>45813</v>
      </c>
      <c r="Z7" s="92"/>
      <c r="AA7" s="80">
        <v>1</v>
      </c>
      <c r="AB7" s="80">
        <v>6</v>
      </c>
      <c r="AC7" s="80">
        <v>7</v>
      </c>
      <c r="AD7" s="21">
        <f>PRODUCT(AA7:AC7)</f>
        <v>42</v>
      </c>
      <c r="AE7" s="28" t="str">
        <f>IF(AD7&gt;=320,"一级",IF(AD7&gt;=160,"二级",IF(AD7&gt;=70,"三级",IF(AD7&gt;=20,"四级","五级"))))</f>
        <v>四级</v>
      </c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s="14" customFormat="1" ht="45" x14ac:dyDescent="0.2">
      <c r="A8" s="102">
        <v>4</v>
      </c>
      <c r="B8" s="20" t="s">
        <v>511</v>
      </c>
      <c r="C8" s="20" t="s">
        <v>581</v>
      </c>
      <c r="D8" s="20" t="s">
        <v>582</v>
      </c>
      <c r="E8" s="20" t="s">
        <v>580</v>
      </c>
      <c r="F8" s="20" t="s">
        <v>584</v>
      </c>
      <c r="G8" s="80" t="s">
        <v>135</v>
      </c>
      <c r="H8" s="81" t="s">
        <v>110</v>
      </c>
      <c r="I8" s="81"/>
      <c r="J8" s="81"/>
      <c r="K8" s="81"/>
      <c r="L8" s="81" t="s">
        <v>110</v>
      </c>
      <c r="M8" s="82"/>
      <c r="N8" s="82"/>
      <c r="O8" s="80">
        <v>3</v>
      </c>
      <c r="P8" s="80">
        <v>6</v>
      </c>
      <c r="Q8" s="80">
        <v>3</v>
      </c>
      <c r="R8" s="21">
        <f t="shared" si="0"/>
        <v>54</v>
      </c>
      <c r="S8" s="22" t="str">
        <f>IF(R8&gt;=320,"一级",IF(R8&gt;=160,"二级",IF(R8&gt;=70,"三级",IF(R8&gt;=20,"四级","五级"))))</f>
        <v>四级</v>
      </c>
      <c r="T8" s="24" t="str">
        <f>IF(R8&gt;=320,"红色",IF(R8&gt;=160,"橙色",IF(R8&gt;=70,"黄色",IF(R8&gt;=20,"蓝色","绿色"))))</f>
        <v>蓝色</v>
      </c>
      <c r="U8" s="83"/>
      <c r="V8" s="79" t="s">
        <v>583</v>
      </c>
      <c r="W8" s="25">
        <v>45813</v>
      </c>
      <c r="X8" s="79" t="s">
        <v>574</v>
      </c>
      <c r="Y8" s="25">
        <v>45813</v>
      </c>
      <c r="Z8" s="92"/>
      <c r="AA8" s="80">
        <v>1</v>
      </c>
      <c r="AB8" s="80">
        <v>6</v>
      </c>
      <c r="AC8" s="80">
        <v>3</v>
      </c>
      <c r="AD8" s="21">
        <f>PRODUCT(AA8:AC8)</f>
        <v>18</v>
      </c>
      <c r="AE8" s="28" t="str">
        <f>IF(AD8&gt;=320,"一级",IF(AD8&gt;=160,"二级",IF(AD8&gt;=70,"三级",IF(AD8&gt;=20,"四级","五级"))))</f>
        <v>五级</v>
      </c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s="14" customFormat="1" ht="45" x14ac:dyDescent="0.2">
      <c r="A9" s="102">
        <v>5</v>
      </c>
      <c r="B9" s="20" t="s">
        <v>511</v>
      </c>
      <c r="C9" s="20" t="s">
        <v>569</v>
      </c>
      <c r="D9" s="20" t="s">
        <v>575</v>
      </c>
      <c r="E9" s="20" t="s">
        <v>577</v>
      </c>
      <c r="F9" s="20" t="s">
        <v>585</v>
      </c>
      <c r="G9" s="80" t="s">
        <v>132</v>
      </c>
      <c r="H9" s="81"/>
      <c r="I9" s="81"/>
      <c r="J9" s="81" t="s">
        <v>110</v>
      </c>
      <c r="K9" s="81"/>
      <c r="L9" s="81" t="s">
        <v>110</v>
      </c>
      <c r="M9" s="81"/>
      <c r="N9" s="82"/>
      <c r="O9" s="80">
        <v>3</v>
      </c>
      <c r="P9" s="80">
        <v>6</v>
      </c>
      <c r="Q9" s="80">
        <v>7</v>
      </c>
      <c r="R9" s="21">
        <f t="shared" si="0"/>
        <v>126</v>
      </c>
      <c r="S9" s="81" t="str">
        <f>IF(R9&gt;=320,"一级",IF(R9&gt;=160,"二级",IF(R9&gt;=70,"三级",IF(R9&gt;=20,"四级","五级"))))</f>
        <v>三级</v>
      </c>
      <c r="T9" s="83" t="str">
        <f>IF(R9&gt;=320,"红色",IF(R9&gt;=160,"橙色",IF(R9&gt;=70,"黄色",IF(R9&gt;=20,"蓝色","绿色"))))</f>
        <v>黄色</v>
      </c>
      <c r="U9" s="83"/>
      <c r="V9" s="79" t="s">
        <v>578</v>
      </c>
      <c r="W9" s="25">
        <v>45813</v>
      </c>
      <c r="X9" s="79" t="s">
        <v>579</v>
      </c>
      <c r="Y9" s="25">
        <v>45813</v>
      </c>
      <c r="Z9" s="86"/>
      <c r="AA9" s="80">
        <v>3</v>
      </c>
      <c r="AB9" s="80">
        <v>6</v>
      </c>
      <c r="AC9" s="80">
        <v>3</v>
      </c>
      <c r="AD9" s="80">
        <f>PRODUCT(AA9:AC9)</f>
        <v>54</v>
      </c>
      <c r="AE9" s="87" t="str">
        <f>IF(AD9&gt;=320,"一级",IF(AD9&gt;=160,"二级",IF(AD9&gt;=70,"三级",IF(AD9&gt;=20,"四级","五级"))))</f>
        <v>四级</v>
      </c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s="14" customFormat="1" x14ac:dyDescent="0.2">
      <c r="A10" s="102"/>
      <c r="B10" s="79"/>
      <c r="C10" s="79"/>
      <c r="D10" s="79"/>
      <c r="E10" s="80"/>
      <c r="F10" s="79"/>
      <c r="G10" s="80"/>
      <c r="H10" s="81"/>
      <c r="I10" s="81"/>
      <c r="J10" s="81"/>
      <c r="K10" s="81"/>
      <c r="L10" s="81"/>
      <c r="M10" s="82"/>
      <c r="N10" s="82"/>
      <c r="O10" s="80"/>
      <c r="P10" s="80"/>
      <c r="Q10" s="80"/>
      <c r="R10" s="21"/>
      <c r="S10" s="81"/>
      <c r="T10" s="83"/>
      <c r="U10" s="83"/>
      <c r="V10" s="79"/>
      <c r="W10" s="25"/>
      <c r="X10" s="79"/>
      <c r="Y10" s="85"/>
      <c r="Z10" s="86"/>
      <c r="AA10" s="80"/>
      <c r="AB10" s="80"/>
      <c r="AC10" s="80"/>
      <c r="AD10" s="80"/>
      <c r="AE10" s="87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s="14" customFormat="1" x14ac:dyDescent="0.2">
      <c r="A11" s="102"/>
      <c r="B11" s="79"/>
      <c r="C11" s="79"/>
      <c r="D11" s="79"/>
      <c r="E11" s="80"/>
      <c r="F11" s="79"/>
      <c r="G11" s="80"/>
      <c r="H11" s="81"/>
      <c r="I11" s="81"/>
      <c r="J11" s="81"/>
      <c r="K11" s="81"/>
      <c r="L11" s="81"/>
      <c r="M11" s="82"/>
      <c r="N11" s="82"/>
      <c r="O11" s="80"/>
      <c r="P11" s="80"/>
      <c r="Q11" s="80"/>
      <c r="R11" s="21"/>
      <c r="S11" s="81"/>
      <c r="T11" s="83"/>
      <c r="U11" s="83"/>
      <c r="V11" s="79"/>
      <c r="W11" s="84"/>
      <c r="X11" s="79"/>
      <c r="Y11" s="85"/>
      <c r="Z11" s="86"/>
      <c r="AA11" s="80"/>
      <c r="AB11" s="80"/>
      <c r="AC11" s="80"/>
      <c r="AD11" s="80"/>
      <c r="AE11" s="87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s="14" customFormat="1" x14ac:dyDescent="0.2">
      <c r="A12" s="102"/>
      <c r="B12" s="79"/>
      <c r="C12" s="79"/>
      <c r="D12" s="79"/>
      <c r="E12" s="80"/>
      <c r="F12" s="79"/>
      <c r="G12" s="80"/>
      <c r="H12" s="81"/>
      <c r="I12" s="81"/>
      <c r="J12" s="81"/>
      <c r="K12" s="81"/>
      <c r="L12" s="81"/>
      <c r="M12" s="82"/>
      <c r="N12" s="82"/>
      <c r="O12" s="80"/>
      <c r="P12" s="80"/>
      <c r="Q12" s="80"/>
      <c r="R12" s="21"/>
      <c r="S12" s="81"/>
      <c r="T12" s="83"/>
      <c r="U12" s="83"/>
      <c r="V12" s="79"/>
      <c r="W12" s="84"/>
      <c r="X12" s="79"/>
      <c r="Y12" s="85"/>
      <c r="Z12" s="86"/>
      <c r="AA12" s="80"/>
      <c r="AB12" s="80"/>
      <c r="AC12" s="80"/>
      <c r="AD12" s="80"/>
      <c r="AE12" s="87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s="4" customFormat="1" x14ac:dyDescent="0.2">
      <c r="A13" s="102"/>
      <c r="B13" s="79"/>
      <c r="C13" s="79"/>
      <c r="D13" s="79"/>
      <c r="E13" s="80"/>
      <c r="F13" s="79"/>
      <c r="G13" s="80"/>
      <c r="H13" s="81"/>
      <c r="I13" s="81"/>
      <c r="J13" s="81"/>
      <c r="K13" s="81"/>
      <c r="L13" s="81"/>
      <c r="M13" s="82"/>
      <c r="N13" s="82"/>
      <c r="O13" s="80"/>
      <c r="P13" s="80"/>
      <c r="Q13" s="80"/>
      <c r="R13" s="21"/>
      <c r="S13" s="81"/>
      <c r="T13" s="83"/>
      <c r="U13" s="83"/>
      <c r="V13" s="79"/>
      <c r="W13" s="84"/>
      <c r="X13" s="79"/>
      <c r="Y13" s="85"/>
      <c r="Z13" s="86"/>
      <c r="AA13" s="80"/>
      <c r="AB13" s="80"/>
      <c r="AC13" s="80"/>
      <c r="AD13" s="80"/>
      <c r="AE13" s="87"/>
    </row>
    <row r="14" spans="1:41" s="4" customFormat="1" x14ac:dyDescent="0.2">
      <c r="A14" s="102"/>
      <c r="B14" s="79"/>
      <c r="C14" s="79"/>
      <c r="D14" s="79"/>
      <c r="E14" s="80"/>
      <c r="F14" s="79"/>
      <c r="G14" s="80"/>
      <c r="H14" s="81"/>
      <c r="I14" s="81"/>
      <c r="J14" s="81"/>
      <c r="K14" s="81"/>
      <c r="L14" s="81"/>
      <c r="M14" s="82"/>
      <c r="N14" s="82"/>
      <c r="O14" s="80"/>
      <c r="P14" s="80"/>
      <c r="Q14" s="80"/>
      <c r="R14" s="21"/>
      <c r="S14" s="81"/>
      <c r="T14" s="83"/>
      <c r="U14" s="83"/>
      <c r="V14" s="79"/>
      <c r="W14" s="84"/>
      <c r="X14" s="79"/>
      <c r="Y14" s="85"/>
      <c r="Z14" s="86"/>
      <c r="AA14" s="80"/>
      <c r="AB14" s="80"/>
      <c r="AC14" s="80"/>
      <c r="AD14" s="80"/>
      <c r="AE14" s="87"/>
    </row>
    <row r="15" spans="1:41" s="4" customFormat="1" x14ac:dyDescent="0.2">
      <c r="A15" s="102"/>
      <c r="B15" s="79"/>
      <c r="C15" s="79"/>
      <c r="D15" s="79"/>
      <c r="E15" s="80"/>
      <c r="F15" s="79"/>
      <c r="G15" s="80"/>
      <c r="H15" s="81"/>
      <c r="I15" s="81"/>
      <c r="J15" s="81"/>
      <c r="K15" s="81"/>
      <c r="L15" s="81"/>
      <c r="M15" s="82"/>
      <c r="N15" s="82"/>
      <c r="O15" s="80"/>
      <c r="P15" s="80"/>
      <c r="Q15" s="80"/>
      <c r="R15" s="21"/>
      <c r="S15" s="81"/>
      <c r="T15" s="83"/>
      <c r="U15" s="83"/>
      <c r="V15" s="79"/>
      <c r="W15" s="84"/>
      <c r="X15" s="79"/>
      <c r="Y15" s="85"/>
      <c r="Z15" s="86"/>
      <c r="AA15" s="80"/>
      <c r="AB15" s="80"/>
      <c r="AC15" s="80"/>
      <c r="AD15" s="80"/>
      <c r="AE15" s="87"/>
    </row>
    <row r="16" spans="1:41" s="4" customFormat="1" x14ac:dyDescent="0.2">
      <c r="A16" s="102"/>
      <c r="B16" s="79"/>
      <c r="C16" s="80"/>
      <c r="D16" s="79"/>
      <c r="E16" s="80"/>
      <c r="F16" s="103"/>
      <c r="G16" s="80"/>
      <c r="H16" s="81"/>
      <c r="I16" s="81"/>
      <c r="J16" s="81"/>
      <c r="K16" s="81"/>
      <c r="L16" s="81"/>
      <c r="M16" s="82"/>
      <c r="N16" s="82"/>
      <c r="O16" s="80"/>
      <c r="P16" s="80"/>
      <c r="Q16" s="80"/>
      <c r="R16" s="21"/>
      <c r="S16" s="81"/>
      <c r="T16" s="83"/>
      <c r="U16" s="83"/>
      <c r="V16" s="79"/>
      <c r="W16" s="84"/>
      <c r="X16" s="79"/>
      <c r="Y16" s="85"/>
      <c r="Z16" s="86"/>
      <c r="AA16" s="80"/>
      <c r="AB16" s="80"/>
      <c r="AC16" s="80"/>
      <c r="AD16" s="80"/>
      <c r="AE16" s="87"/>
    </row>
    <row r="17" spans="1:31" s="4" customFormat="1" x14ac:dyDescent="0.2">
      <c r="A17" s="102"/>
      <c r="B17" s="79"/>
      <c r="C17" s="80"/>
      <c r="D17" s="79"/>
      <c r="E17" s="80"/>
      <c r="F17" s="103"/>
      <c r="G17" s="80"/>
      <c r="H17" s="81"/>
      <c r="I17" s="81"/>
      <c r="J17" s="81"/>
      <c r="K17" s="81"/>
      <c r="L17" s="81"/>
      <c r="M17" s="82"/>
      <c r="N17" s="82"/>
      <c r="O17" s="80"/>
      <c r="P17" s="80"/>
      <c r="Q17" s="80"/>
      <c r="R17" s="21"/>
      <c r="S17" s="81"/>
      <c r="T17" s="83"/>
      <c r="U17" s="83"/>
      <c r="V17" s="79"/>
      <c r="W17" s="84"/>
      <c r="X17" s="79"/>
      <c r="Y17" s="85"/>
      <c r="Z17" s="86"/>
      <c r="AA17" s="80"/>
      <c r="AB17" s="80"/>
      <c r="AC17" s="80"/>
      <c r="AD17" s="80"/>
      <c r="AE17" s="87"/>
    </row>
    <row r="18" spans="1:31" s="4" customFormat="1" x14ac:dyDescent="0.2">
      <c r="A18" s="102"/>
      <c r="B18" s="79"/>
      <c r="C18" s="79"/>
      <c r="D18" s="79"/>
      <c r="E18" s="80"/>
      <c r="F18" s="79"/>
      <c r="G18" s="80"/>
      <c r="H18" s="81"/>
      <c r="I18" s="81"/>
      <c r="J18" s="81"/>
      <c r="K18" s="81"/>
      <c r="L18" s="81"/>
      <c r="M18" s="82"/>
      <c r="N18" s="82"/>
      <c r="O18" s="80"/>
      <c r="P18" s="80"/>
      <c r="Q18" s="80"/>
      <c r="R18" s="21"/>
      <c r="S18" s="81"/>
      <c r="T18" s="83"/>
      <c r="U18" s="83"/>
      <c r="V18" s="79"/>
      <c r="W18" s="84"/>
      <c r="X18" s="79"/>
      <c r="Y18" s="85"/>
      <c r="Z18" s="86"/>
      <c r="AA18" s="80"/>
      <c r="AB18" s="80"/>
      <c r="AC18" s="80"/>
      <c r="AD18" s="80"/>
      <c r="AE18" s="87"/>
    </row>
    <row r="19" spans="1:31" s="4" customFormat="1" x14ac:dyDescent="0.2">
      <c r="A19" s="102"/>
      <c r="B19" s="79"/>
      <c r="C19" s="79"/>
      <c r="D19" s="79"/>
      <c r="E19" s="80"/>
      <c r="F19" s="79"/>
      <c r="G19" s="80"/>
      <c r="H19" s="81"/>
      <c r="I19" s="81"/>
      <c r="J19" s="81"/>
      <c r="K19" s="81"/>
      <c r="L19" s="81"/>
      <c r="M19" s="82"/>
      <c r="N19" s="82"/>
      <c r="O19" s="80"/>
      <c r="P19" s="80"/>
      <c r="Q19" s="80"/>
      <c r="R19" s="21"/>
      <c r="S19" s="81"/>
      <c r="T19" s="83"/>
      <c r="U19" s="83"/>
      <c r="V19" s="79"/>
      <c r="W19" s="84"/>
      <c r="X19" s="79"/>
      <c r="Y19" s="85"/>
      <c r="Z19" s="86"/>
      <c r="AA19" s="80"/>
      <c r="AB19" s="80"/>
      <c r="AC19" s="80"/>
      <c r="AD19" s="80"/>
      <c r="AE19" s="87"/>
    </row>
    <row r="20" spans="1:31" s="4" customFormat="1" x14ac:dyDescent="0.2">
      <c r="A20" s="102"/>
      <c r="B20" s="79"/>
      <c r="C20" s="79"/>
      <c r="D20" s="79"/>
      <c r="E20" s="80"/>
      <c r="F20" s="79"/>
      <c r="G20" s="80"/>
      <c r="H20" s="81"/>
      <c r="I20" s="81"/>
      <c r="J20" s="81"/>
      <c r="K20" s="81"/>
      <c r="L20" s="81"/>
      <c r="M20" s="82"/>
      <c r="N20" s="82"/>
      <c r="O20" s="80"/>
      <c r="P20" s="80"/>
      <c r="Q20" s="80"/>
      <c r="R20" s="21"/>
      <c r="S20" s="81"/>
      <c r="T20" s="83"/>
      <c r="U20" s="83"/>
      <c r="V20" s="79"/>
      <c r="W20" s="84"/>
      <c r="X20" s="79"/>
      <c r="Y20" s="85"/>
      <c r="Z20" s="86"/>
      <c r="AA20" s="80"/>
      <c r="AB20" s="80"/>
      <c r="AC20" s="80"/>
      <c r="AD20" s="80"/>
      <c r="AE20" s="87"/>
    </row>
    <row r="21" spans="1:31" s="4" customFormat="1" x14ac:dyDescent="0.2">
      <c r="A21" s="102"/>
      <c r="B21" s="79"/>
      <c r="C21" s="79"/>
      <c r="D21" s="79"/>
      <c r="E21" s="80"/>
      <c r="F21" s="79"/>
      <c r="G21" s="80"/>
      <c r="H21" s="81"/>
      <c r="I21" s="81"/>
      <c r="J21" s="81"/>
      <c r="K21" s="81"/>
      <c r="L21" s="81"/>
      <c r="M21" s="82"/>
      <c r="N21" s="82"/>
      <c r="O21" s="80"/>
      <c r="P21" s="80"/>
      <c r="Q21" s="80"/>
      <c r="R21" s="21"/>
      <c r="S21" s="81"/>
      <c r="T21" s="83"/>
      <c r="U21" s="83"/>
      <c r="V21" s="79"/>
      <c r="W21" s="84"/>
      <c r="X21" s="79"/>
      <c r="Y21" s="85"/>
      <c r="Z21" s="86"/>
      <c r="AA21" s="80"/>
      <c r="AB21" s="80"/>
      <c r="AC21" s="80"/>
      <c r="AD21" s="80"/>
      <c r="AE21" s="87"/>
    </row>
    <row r="22" spans="1:31" s="4" customFormat="1" x14ac:dyDescent="0.2">
      <c r="A22" s="102"/>
      <c r="B22" s="79"/>
      <c r="C22" s="79"/>
      <c r="D22" s="79"/>
      <c r="E22" s="80"/>
      <c r="F22" s="79"/>
      <c r="G22" s="80"/>
      <c r="H22" s="81"/>
      <c r="I22" s="81"/>
      <c r="J22" s="81"/>
      <c r="K22" s="81"/>
      <c r="L22" s="81"/>
      <c r="M22" s="82"/>
      <c r="N22" s="82"/>
      <c r="O22" s="80"/>
      <c r="P22" s="80"/>
      <c r="Q22" s="80"/>
      <c r="R22" s="21"/>
      <c r="S22" s="81"/>
      <c r="T22" s="83"/>
      <c r="U22" s="83"/>
      <c r="V22" s="79"/>
      <c r="W22" s="84"/>
      <c r="X22" s="79"/>
      <c r="Y22" s="85"/>
      <c r="Z22" s="86"/>
      <c r="AA22" s="80"/>
      <c r="AB22" s="80"/>
      <c r="AC22" s="80"/>
      <c r="AD22" s="80"/>
      <c r="AE22" s="87"/>
    </row>
    <row r="23" spans="1:31" s="4" customFormat="1" x14ac:dyDescent="0.2">
      <c r="A23" s="102"/>
      <c r="B23" s="79"/>
      <c r="C23" s="79"/>
      <c r="D23" s="79"/>
      <c r="E23" s="80"/>
      <c r="F23" s="79"/>
      <c r="G23" s="80"/>
      <c r="H23" s="81"/>
      <c r="I23" s="81"/>
      <c r="J23" s="81"/>
      <c r="K23" s="81"/>
      <c r="L23" s="81"/>
      <c r="M23" s="82"/>
      <c r="N23" s="82"/>
      <c r="O23" s="80"/>
      <c r="P23" s="80"/>
      <c r="Q23" s="80"/>
      <c r="R23" s="21"/>
      <c r="S23" s="81"/>
      <c r="T23" s="83"/>
      <c r="U23" s="83"/>
      <c r="V23" s="79"/>
      <c r="W23" s="84"/>
      <c r="X23" s="79"/>
      <c r="Y23" s="85"/>
      <c r="Z23" s="86"/>
      <c r="AA23" s="80"/>
      <c r="AB23" s="80"/>
      <c r="AC23" s="80"/>
      <c r="AD23" s="80"/>
      <c r="AE23" s="87"/>
    </row>
    <row r="24" spans="1:31" s="4" customFormat="1" x14ac:dyDescent="0.2">
      <c r="A24" s="102"/>
      <c r="B24" s="79"/>
      <c r="C24" s="79"/>
      <c r="D24" s="79"/>
      <c r="E24" s="80"/>
      <c r="F24" s="79"/>
      <c r="G24" s="80"/>
      <c r="H24" s="81"/>
      <c r="I24" s="81"/>
      <c r="J24" s="81"/>
      <c r="K24" s="81"/>
      <c r="L24" s="81"/>
      <c r="M24" s="82"/>
      <c r="N24" s="82"/>
      <c r="O24" s="80"/>
      <c r="P24" s="80"/>
      <c r="Q24" s="80"/>
      <c r="R24" s="21"/>
      <c r="S24" s="81"/>
      <c r="T24" s="83"/>
      <c r="U24" s="83"/>
      <c r="V24" s="79"/>
      <c r="W24" s="84"/>
      <c r="X24" s="79"/>
      <c r="Y24" s="85"/>
      <c r="Z24" s="86"/>
      <c r="AA24" s="80"/>
      <c r="AB24" s="80"/>
      <c r="AC24" s="80"/>
      <c r="AD24" s="80"/>
      <c r="AE24" s="87"/>
    </row>
    <row r="25" spans="1:31" s="4" customFormat="1" x14ac:dyDescent="0.2">
      <c r="A25" s="102"/>
      <c r="B25" s="79"/>
      <c r="C25" s="79"/>
      <c r="D25" s="79"/>
      <c r="E25" s="80"/>
      <c r="F25" s="79"/>
      <c r="G25" s="80"/>
      <c r="H25" s="81"/>
      <c r="I25" s="81"/>
      <c r="J25" s="81"/>
      <c r="K25" s="81"/>
      <c r="L25" s="81"/>
      <c r="M25" s="82"/>
      <c r="N25" s="82"/>
      <c r="O25" s="80"/>
      <c r="P25" s="80"/>
      <c r="Q25" s="80"/>
      <c r="R25" s="21"/>
      <c r="S25" s="81"/>
      <c r="T25" s="83"/>
      <c r="U25" s="83"/>
      <c r="V25" s="79"/>
      <c r="W25" s="84"/>
      <c r="X25" s="79"/>
      <c r="Y25" s="85"/>
      <c r="Z25" s="86"/>
      <c r="AA25" s="80"/>
      <c r="AB25" s="80"/>
      <c r="AC25" s="80"/>
      <c r="AD25" s="80"/>
      <c r="AE25" s="87"/>
    </row>
    <row r="26" spans="1:31" s="4" customFormat="1" x14ac:dyDescent="0.2">
      <c r="A26" s="102"/>
      <c r="B26" s="79"/>
      <c r="C26" s="79"/>
      <c r="D26" s="79"/>
      <c r="E26" s="80"/>
      <c r="F26" s="79"/>
      <c r="G26" s="80"/>
      <c r="H26" s="81"/>
      <c r="I26" s="81"/>
      <c r="J26" s="81"/>
      <c r="K26" s="81"/>
      <c r="L26" s="81"/>
      <c r="M26" s="82"/>
      <c r="N26" s="82"/>
      <c r="O26" s="80"/>
      <c r="P26" s="80"/>
      <c r="Q26" s="80"/>
      <c r="R26" s="21"/>
      <c r="S26" s="81"/>
      <c r="T26" s="83"/>
      <c r="U26" s="83"/>
      <c r="V26" s="79"/>
      <c r="W26" s="84"/>
      <c r="X26" s="79"/>
      <c r="Y26" s="85"/>
      <c r="Z26" s="86"/>
      <c r="AA26" s="80"/>
      <c r="AB26" s="80"/>
      <c r="AC26" s="80"/>
      <c r="AD26" s="80"/>
      <c r="AE26" s="87"/>
    </row>
    <row r="27" spans="1:31" s="4" customFormat="1" x14ac:dyDescent="0.2">
      <c r="A27" s="102"/>
      <c r="B27" s="79"/>
      <c r="C27" s="79"/>
      <c r="D27" s="79"/>
      <c r="E27" s="80"/>
      <c r="F27" s="79"/>
      <c r="G27" s="80"/>
      <c r="H27" s="81"/>
      <c r="I27" s="81"/>
      <c r="J27" s="81"/>
      <c r="K27" s="81"/>
      <c r="L27" s="81"/>
      <c r="M27" s="82"/>
      <c r="N27" s="82"/>
      <c r="O27" s="80"/>
      <c r="P27" s="80"/>
      <c r="Q27" s="80"/>
      <c r="R27" s="21"/>
      <c r="S27" s="81"/>
      <c r="T27" s="83"/>
      <c r="U27" s="83"/>
      <c r="V27" s="79"/>
      <c r="W27" s="84"/>
      <c r="X27" s="79"/>
      <c r="Y27" s="85"/>
      <c r="Z27" s="86"/>
      <c r="AA27" s="80"/>
      <c r="AB27" s="80"/>
      <c r="AC27" s="80"/>
      <c r="AD27" s="80"/>
      <c r="AE27" s="87"/>
    </row>
    <row r="28" spans="1:31" s="4" customFormat="1" x14ac:dyDescent="0.2">
      <c r="A28" s="102"/>
      <c r="B28" s="79"/>
      <c r="C28" s="79"/>
      <c r="D28" s="79"/>
      <c r="E28" s="80"/>
      <c r="F28" s="79"/>
      <c r="G28" s="80"/>
      <c r="H28" s="81"/>
      <c r="I28" s="81"/>
      <c r="J28" s="81"/>
      <c r="K28" s="81"/>
      <c r="L28" s="81"/>
      <c r="M28" s="82"/>
      <c r="N28" s="82"/>
      <c r="O28" s="80"/>
      <c r="P28" s="80"/>
      <c r="Q28" s="80"/>
      <c r="R28" s="21"/>
      <c r="S28" s="81"/>
      <c r="T28" s="83"/>
      <c r="U28" s="83"/>
      <c r="V28" s="79"/>
      <c r="W28" s="84"/>
      <c r="X28" s="79"/>
      <c r="Y28" s="85"/>
      <c r="Z28" s="86"/>
      <c r="AA28" s="80"/>
      <c r="AB28" s="80"/>
      <c r="AC28" s="80"/>
      <c r="AD28" s="80"/>
      <c r="AE28" s="87"/>
    </row>
    <row r="29" spans="1:31" s="4" customFormat="1" x14ac:dyDescent="0.2">
      <c r="A29" s="102"/>
      <c r="B29" s="79"/>
      <c r="C29" s="79"/>
      <c r="D29" s="79"/>
      <c r="E29" s="80"/>
      <c r="F29" s="79"/>
      <c r="G29" s="80"/>
      <c r="H29" s="81"/>
      <c r="I29" s="81"/>
      <c r="J29" s="81"/>
      <c r="K29" s="81"/>
      <c r="L29" s="81"/>
      <c r="M29" s="82"/>
      <c r="N29" s="82"/>
      <c r="O29" s="80"/>
      <c r="P29" s="80"/>
      <c r="Q29" s="80"/>
      <c r="R29" s="21"/>
      <c r="S29" s="81"/>
      <c r="T29" s="83"/>
      <c r="U29" s="83"/>
      <c r="V29" s="79"/>
      <c r="W29" s="84"/>
      <c r="X29" s="79"/>
      <c r="Y29" s="85"/>
      <c r="Z29" s="86"/>
      <c r="AA29" s="80"/>
      <c r="AB29" s="80"/>
      <c r="AC29" s="80"/>
      <c r="AD29" s="80"/>
      <c r="AE29" s="87"/>
    </row>
    <row r="30" spans="1:31" s="4" customFormat="1" x14ac:dyDescent="0.2">
      <c r="A30" s="102"/>
      <c r="B30" s="79"/>
      <c r="C30" s="79"/>
      <c r="D30" s="79"/>
      <c r="E30" s="80"/>
      <c r="F30" s="79"/>
      <c r="G30" s="80"/>
      <c r="H30" s="81"/>
      <c r="I30" s="81"/>
      <c r="J30" s="81"/>
      <c r="K30" s="81"/>
      <c r="L30" s="81"/>
      <c r="M30" s="82"/>
      <c r="N30" s="82"/>
      <c r="O30" s="80"/>
      <c r="P30" s="80"/>
      <c r="Q30" s="80"/>
      <c r="R30" s="21"/>
      <c r="S30" s="81"/>
      <c r="T30" s="83"/>
      <c r="U30" s="83"/>
      <c r="V30" s="79"/>
      <c r="W30" s="84"/>
      <c r="X30" s="79"/>
      <c r="Y30" s="85"/>
      <c r="Z30" s="86"/>
      <c r="AA30" s="80"/>
      <c r="AB30" s="80"/>
      <c r="AC30" s="80"/>
      <c r="AD30" s="80"/>
      <c r="AE30" s="87"/>
    </row>
    <row r="31" spans="1:31" s="4" customFormat="1" x14ac:dyDescent="0.2">
      <c r="A31" s="102"/>
      <c r="B31" s="79"/>
      <c r="C31" s="79"/>
      <c r="D31" s="79"/>
      <c r="E31" s="80"/>
      <c r="F31" s="79"/>
      <c r="G31" s="80"/>
      <c r="H31" s="81"/>
      <c r="I31" s="81"/>
      <c r="J31" s="81"/>
      <c r="K31" s="81"/>
      <c r="L31" s="81"/>
      <c r="M31" s="82"/>
      <c r="N31" s="82"/>
      <c r="O31" s="80"/>
      <c r="P31" s="80"/>
      <c r="Q31" s="80"/>
      <c r="R31" s="21"/>
      <c r="S31" s="81"/>
      <c r="T31" s="83"/>
      <c r="U31" s="83"/>
      <c r="V31" s="79"/>
      <c r="W31" s="84"/>
      <c r="X31" s="79"/>
      <c r="Y31" s="85"/>
      <c r="Z31" s="86"/>
      <c r="AA31" s="80"/>
      <c r="AB31" s="80"/>
      <c r="AC31" s="80"/>
      <c r="AD31" s="80"/>
      <c r="AE31" s="87"/>
    </row>
    <row r="32" spans="1:31" s="4" customFormat="1" x14ac:dyDescent="0.2">
      <c r="A32" s="102"/>
      <c r="B32" s="79"/>
      <c r="C32" s="79"/>
      <c r="D32" s="79"/>
      <c r="E32" s="80"/>
      <c r="F32" s="79"/>
      <c r="G32" s="80"/>
      <c r="H32" s="81"/>
      <c r="I32" s="81"/>
      <c r="J32" s="81"/>
      <c r="K32" s="81"/>
      <c r="L32" s="81"/>
      <c r="M32" s="82"/>
      <c r="N32" s="82"/>
      <c r="O32" s="80"/>
      <c r="P32" s="80"/>
      <c r="Q32" s="80"/>
      <c r="R32" s="21"/>
      <c r="S32" s="81"/>
      <c r="T32" s="83"/>
      <c r="U32" s="83"/>
      <c r="V32" s="79"/>
      <c r="W32" s="84"/>
      <c r="X32" s="79"/>
      <c r="Y32" s="85"/>
      <c r="Z32" s="86"/>
      <c r="AA32" s="80"/>
      <c r="AB32" s="80"/>
      <c r="AC32" s="80"/>
      <c r="AD32" s="80"/>
      <c r="AE32" s="87"/>
    </row>
    <row r="33" spans="1:41" s="4" customFormat="1" x14ac:dyDescent="0.2">
      <c r="A33" s="102"/>
      <c r="B33" s="79"/>
      <c r="C33" s="79"/>
      <c r="D33" s="79"/>
      <c r="E33" s="80"/>
      <c r="F33" s="79"/>
      <c r="G33" s="80"/>
      <c r="H33" s="81"/>
      <c r="I33" s="81"/>
      <c r="J33" s="81"/>
      <c r="K33" s="81"/>
      <c r="L33" s="81"/>
      <c r="M33" s="82"/>
      <c r="N33" s="82"/>
      <c r="O33" s="80"/>
      <c r="P33" s="80"/>
      <c r="Q33" s="80"/>
      <c r="R33" s="21"/>
      <c r="S33" s="81"/>
      <c r="T33" s="83"/>
      <c r="U33" s="83"/>
      <c r="V33" s="79"/>
      <c r="W33" s="84"/>
      <c r="X33" s="79"/>
      <c r="Y33" s="85"/>
      <c r="Z33" s="86"/>
      <c r="AA33" s="80"/>
      <c r="AB33" s="80"/>
      <c r="AC33" s="80"/>
      <c r="AD33" s="80"/>
      <c r="AE33" s="87"/>
    </row>
    <row r="34" spans="1:41" s="4" customFormat="1" x14ac:dyDescent="0.2">
      <c r="A34" s="102"/>
      <c r="B34" s="79"/>
      <c r="C34" s="79"/>
      <c r="D34" s="79"/>
      <c r="E34" s="80"/>
      <c r="F34" s="79"/>
      <c r="G34" s="80"/>
      <c r="H34" s="81"/>
      <c r="I34" s="81"/>
      <c r="J34" s="81"/>
      <c r="K34" s="81"/>
      <c r="L34" s="81"/>
      <c r="M34" s="82"/>
      <c r="N34" s="82"/>
      <c r="O34" s="80"/>
      <c r="P34" s="80"/>
      <c r="Q34" s="80"/>
      <c r="R34" s="21"/>
      <c r="S34" s="81"/>
      <c r="T34" s="83"/>
      <c r="U34" s="83"/>
      <c r="V34" s="79"/>
      <c r="W34" s="84"/>
      <c r="X34" s="79"/>
      <c r="Y34" s="85"/>
      <c r="Z34" s="86"/>
      <c r="AA34" s="80"/>
      <c r="AB34" s="80"/>
      <c r="AC34" s="80"/>
      <c r="AD34" s="80"/>
      <c r="AE34" s="87"/>
    </row>
    <row r="35" spans="1:41" s="14" customFormat="1" x14ac:dyDescent="0.2">
      <c r="A35" s="102"/>
      <c r="B35" s="79"/>
      <c r="C35" s="79"/>
      <c r="D35" s="79"/>
      <c r="E35" s="80"/>
      <c r="F35" s="79"/>
      <c r="G35" s="80"/>
      <c r="H35" s="81"/>
      <c r="I35" s="81"/>
      <c r="J35" s="81"/>
      <c r="K35" s="81"/>
      <c r="L35" s="81"/>
      <c r="M35" s="82"/>
      <c r="N35" s="82"/>
      <c r="O35" s="80"/>
      <c r="P35" s="80"/>
      <c r="Q35" s="80"/>
      <c r="R35" s="21"/>
      <c r="S35" s="81"/>
      <c r="T35" s="83"/>
      <c r="U35" s="83"/>
      <c r="V35" s="79"/>
      <c r="W35" s="84"/>
      <c r="X35" s="79"/>
      <c r="Y35" s="85"/>
      <c r="Z35" s="86"/>
      <c r="AA35" s="80"/>
      <c r="AB35" s="80"/>
      <c r="AC35" s="80"/>
      <c r="AD35" s="80"/>
      <c r="AE35" s="87"/>
      <c r="AF35" s="4"/>
      <c r="AG35" s="31"/>
      <c r="AH35" s="4"/>
      <c r="AI35" s="4"/>
      <c r="AJ35" s="4"/>
      <c r="AK35" s="4"/>
      <c r="AL35" s="4"/>
      <c r="AM35" s="4"/>
      <c r="AN35" s="4"/>
      <c r="AO35" s="4"/>
    </row>
    <row r="36" spans="1:41" s="14" customFormat="1" x14ac:dyDescent="0.2">
      <c r="A36" s="102"/>
      <c r="B36" s="79"/>
      <c r="C36" s="80"/>
      <c r="D36" s="80"/>
      <c r="E36" s="80"/>
      <c r="F36" s="103"/>
      <c r="G36" s="80"/>
      <c r="H36" s="81"/>
      <c r="I36" s="81"/>
      <c r="J36" s="81"/>
      <c r="K36" s="81"/>
      <c r="L36" s="81"/>
      <c r="M36" s="82"/>
      <c r="N36" s="82"/>
      <c r="O36" s="80"/>
      <c r="P36" s="80"/>
      <c r="Q36" s="80"/>
      <c r="R36" s="21"/>
      <c r="S36" s="81"/>
      <c r="T36" s="83"/>
      <c r="U36" s="83"/>
      <c r="V36" s="79"/>
      <c r="W36" s="84"/>
      <c r="X36" s="79"/>
      <c r="Y36" s="85"/>
      <c r="Z36" s="86"/>
      <c r="AA36" s="80"/>
      <c r="AB36" s="80"/>
      <c r="AC36" s="80"/>
      <c r="AD36" s="80"/>
      <c r="AE36" s="87"/>
      <c r="AF36" s="4"/>
      <c r="AG36" s="31"/>
      <c r="AH36" s="4"/>
      <c r="AI36" s="4"/>
      <c r="AJ36" s="4"/>
      <c r="AK36" s="4"/>
      <c r="AL36" s="4"/>
      <c r="AM36" s="4"/>
      <c r="AN36" s="4"/>
      <c r="AO36" s="4"/>
    </row>
    <row r="37" spans="1:41" s="14" customFormat="1" x14ac:dyDescent="0.2">
      <c r="A37" s="102"/>
      <c r="B37" s="79"/>
      <c r="C37" s="80"/>
      <c r="D37" s="80"/>
      <c r="E37" s="80"/>
      <c r="F37" s="103"/>
      <c r="G37" s="80"/>
      <c r="H37" s="81"/>
      <c r="I37" s="81"/>
      <c r="J37" s="81"/>
      <c r="K37" s="81"/>
      <c r="L37" s="81"/>
      <c r="M37" s="82"/>
      <c r="N37" s="82"/>
      <c r="O37" s="80"/>
      <c r="P37" s="80"/>
      <c r="Q37" s="80"/>
      <c r="R37" s="21"/>
      <c r="S37" s="81"/>
      <c r="T37" s="83"/>
      <c r="U37" s="83"/>
      <c r="V37" s="79"/>
      <c r="W37" s="84"/>
      <c r="X37" s="79"/>
      <c r="Y37" s="85"/>
      <c r="Z37" s="86"/>
      <c r="AA37" s="80"/>
      <c r="AB37" s="80"/>
      <c r="AC37" s="80"/>
      <c r="AD37" s="80"/>
      <c r="AE37" s="87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s="14" customFormat="1" x14ac:dyDescent="0.2">
      <c r="A38" s="102"/>
      <c r="B38" s="79"/>
      <c r="C38" s="80"/>
      <c r="D38" s="80"/>
      <c r="E38" s="80"/>
      <c r="F38" s="103"/>
      <c r="G38" s="80"/>
      <c r="H38" s="81"/>
      <c r="I38" s="81"/>
      <c r="J38" s="81"/>
      <c r="K38" s="81"/>
      <c r="L38" s="81"/>
      <c r="M38" s="82"/>
      <c r="N38" s="82"/>
      <c r="O38" s="80"/>
      <c r="P38" s="80"/>
      <c r="Q38" s="80"/>
      <c r="R38" s="21"/>
      <c r="S38" s="81"/>
      <c r="T38" s="83"/>
      <c r="U38" s="83"/>
      <c r="V38" s="79"/>
      <c r="W38" s="84"/>
      <c r="X38" s="79"/>
      <c r="Y38" s="85"/>
      <c r="Z38" s="86"/>
      <c r="AA38" s="80"/>
      <c r="AB38" s="80"/>
      <c r="AC38" s="80"/>
      <c r="AD38" s="80"/>
      <c r="AE38" s="87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s="14" customFormat="1" x14ac:dyDescent="0.2">
      <c r="A39" s="102"/>
      <c r="B39" s="79"/>
      <c r="C39" s="79"/>
      <c r="D39" s="79"/>
      <c r="E39" s="80"/>
      <c r="F39" s="79"/>
      <c r="G39" s="80"/>
      <c r="H39" s="81"/>
      <c r="I39" s="81"/>
      <c r="J39" s="81"/>
      <c r="K39" s="81"/>
      <c r="L39" s="81"/>
      <c r="M39" s="82"/>
      <c r="N39" s="82"/>
      <c r="O39" s="80"/>
      <c r="P39" s="80"/>
      <c r="Q39" s="80"/>
      <c r="R39" s="21"/>
      <c r="S39" s="81"/>
      <c r="T39" s="83"/>
      <c r="U39" s="83"/>
      <c r="V39" s="79"/>
      <c r="W39" s="85"/>
      <c r="X39" s="79"/>
      <c r="Y39" s="85"/>
      <c r="Z39" s="86"/>
      <c r="AA39" s="80"/>
      <c r="AB39" s="80"/>
      <c r="AC39" s="80"/>
      <c r="AD39" s="80"/>
      <c r="AE39" s="87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s="14" customFormat="1" x14ac:dyDescent="0.2">
      <c r="A40" s="102"/>
      <c r="B40" s="79"/>
      <c r="C40" s="79"/>
      <c r="D40" s="79"/>
      <c r="E40" s="80"/>
      <c r="F40" s="79"/>
      <c r="G40" s="80"/>
      <c r="H40" s="81"/>
      <c r="I40" s="81"/>
      <c r="J40" s="81"/>
      <c r="K40" s="81"/>
      <c r="L40" s="81"/>
      <c r="M40" s="82"/>
      <c r="N40" s="82"/>
      <c r="O40" s="80"/>
      <c r="P40" s="80"/>
      <c r="Q40" s="80"/>
      <c r="R40" s="21"/>
      <c r="S40" s="81"/>
      <c r="T40" s="83"/>
      <c r="U40" s="83"/>
      <c r="V40" s="79"/>
      <c r="W40" s="85"/>
      <c r="X40" s="79"/>
      <c r="Y40" s="85"/>
      <c r="Z40" s="86"/>
      <c r="AA40" s="80"/>
      <c r="AB40" s="80"/>
      <c r="AC40" s="80"/>
      <c r="AD40" s="80"/>
      <c r="AE40" s="87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s="14" customFormat="1" x14ac:dyDescent="0.2">
      <c r="A41" s="102"/>
      <c r="B41" s="79"/>
      <c r="C41" s="79"/>
      <c r="D41" s="79"/>
      <c r="E41" s="80"/>
      <c r="F41" s="79"/>
      <c r="G41" s="80"/>
      <c r="H41" s="81"/>
      <c r="I41" s="81"/>
      <c r="J41" s="81"/>
      <c r="K41" s="81"/>
      <c r="L41" s="81"/>
      <c r="M41" s="82"/>
      <c r="N41" s="82"/>
      <c r="O41" s="80"/>
      <c r="P41" s="80"/>
      <c r="Q41" s="80"/>
      <c r="R41" s="21"/>
      <c r="S41" s="81"/>
      <c r="T41" s="83"/>
      <c r="U41" s="83"/>
      <c r="V41" s="79"/>
      <c r="W41" s="85"/>
      <c r="X41" s="79"/>
      <c r="Y41" s="85"/>
      <c r="Z41" s="86"/>
      <c r="AA41" s="80"/>
      <c r="AB41" s="80"/>
      <c r="AC41" s="80"/>
      <c r="AD41" s="80"/>
      <c r="AE41" s="87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 s="14" customFormat="1" x14ac:dyDescent="0.2">
      <c r="A42" s="102"/>
      <c r="B42" s="79"/>
      <c r="C42" s="79"/>
      <c r="D42" s="79"/>
      <c r="E42" s="80"/>
      <c r="F42" s="79"/>
      <c r="G42" s="80"/>
      <c r="H42" s="81"/>
      <c r="I42" s="81"/>
      <c r="J42" s="81"/>
      <c r="K42" s="81"/>
      <c r="L42" s="81"/>
      <c r="M42" s="82"/>
      <c r="N42" s="82"/>
      <c r="O42" s="80"/>
      <c r="P42" s="80"/>
      <c r="Q42" s="80"/>
      <c r="R42" s="21"/>
      <c r="S42" s="81"/>
      <c r="T42" s="83"/>
      <c r="U42" s="83"/>
      <c r="V42" s="79"/>
      <c r="W42" s="85"/>
      <c r="X42" s="79"/>
      <c r="Y42" s="85"/>
      <c r="Z42" s="86"/>
      <c r="AA42" s="80"/>
      <c r="AB42" s="80"/>
      <c r="AC42" s="80"/>
      <c r="AD42" s="80"/>
      <c r="AE42" s="87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s="14" customFormat="1" x14ac:dyDescent="0.2">
      <c r="A43" s="102"/>
      <c r="B43" s="79"/>
      <c r="C43" s="79"/>
      <c r="D43" s="79"/>
      <c r="E43" s="80"/>
      <c r="F43" s="79"/>
      <c r="G43" s="80"/>
      <c r="H43" s="81"/>
      <c r="I43" s="81"/>
      <c r="J43" s="81"/>
      <c r="K43" s="81"/>
      <c r="L43" s="81"/>
      <c r="M43" s="82"/>
      <c r="N43" s="82"/>
      <c r="O43" s="80"/>
      <c r="P43" s="80"/>
      <c r="Q43" s="80"/>
      <c r="R43" s="21"/>
      <c r="S43" s="81"/>
      <c r="T43" s="83"/>
      <c r="U43" s="83"/>
      <c r="V43" s="79"/>
      <c r="W43" s="85"/>
      <c r="X43" s="79"/>
      <c r="Y43" s="85"/>
      <c r="Z43" s="86"/>
      <c r="AA43" s="80"/>
      <c r="AB43" s="80"/>
      <c r="AC43" s="80"/>
      <c r="AD43" s="80"/>
      <c r="AE43" s="87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 s="14" customFormat="1" x14ac:dyDescent="0.2">
      <c r="A44" s="102"/>
      <c r="B44" s="79"/>
      <c r="C44" s="79"/>
      <c r="D44" s="79"/>
      <c r="E44" s="80"/>
      <c r="F44" s="79"/>
      <c r="G44" s="80"/>
      <c r="H44" s="81"/>
      <c r="I44" s="81"/>
      <c r="J44" s="81"/>
      <c r="K44" s="81"/>
      <c r="L44" s="81"/>
      <c r="M44" s="82"/>
      <c r="N44" s="82"/>
      <c r="O44" s="80"/>
      <c r="P44" s="80"/>
      <c r="Q44" s="80"/>
      <c r="R44" s="21"/>
      <c r="S44" s="81"/>
      <c r="T44" s="83"/>
      <c r="U44" s="83"/>
      <c r="V44" s="79"/>
      <c r="W44" s="85"/>
      <c r="X44" s="79"/>
      <c r="Y44" s="85"/>
      <c r="Z44" s="86"/>
      <c r="AA44" s="80"/>
      <c r="AB44" s="80"/>
      <c r="AC44" s="80"/>
      <c r="AD44" s="80"/>
      <c r="AE44" s="87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 s="14" customFormat="1" x14ac:dyDescent="0.2">
      <c r="A45" s="102"/>
      <c r="B45" s="79"/>
      <c r="C45" s="79"/>
      <c r="D45" s="79"/>
      <c r="E45" s="92"/>
      <c r="F45" s="79"/>
      <c r="G45" s="80"/>
      <c r="H45" s="81"/>
      <c r="I45" s="81"/>
      <c r="J45" s="92"/>
      <c r="K45" s="92"/>
      <c r="L45" s="81"/>
      <c r="M45" s="92"/>
      <c r="N45" s="92"/>
      <c r="O45" s="80"/>
      <c r="P45" s="80"/>
      <c r="Q45" s="80"/>
      <c r="R45" s="21"/>
      <c r="S45" s="81"/>
      <c r="T45" s="83"/>
      <c r="U45" s="83"/>
      <c r="V45" s="79"/>
      <c r="W45" s="85"/>
      <c r="X45" s="79"/>
      <c r="Y45" s="85"/>
      <c r="Z45" s="86"/>
      <c r="AA45" s="80"/>
      <c r="AB45" s="80"/>
      <c r="AC45" s="80"/>
      <c r="AD45" s="80"/>
      <c r="AE45" s="87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s="14" customFormat="1" x14ac:dyDescent="0.2">
      <c r="A46" s="102"/>
      <c r="B46" s="79"/>
      <c r="C46" s="79"/>
      <c r="D46" s="79"/>
      <c r="E46" s="92"/>
      <c r="F46" s="79"/>
      <c r="G46" s="80"/>
      <c r="H46" s="81"/>
      <c r="I46" s="92"/>
      <c r="J46" s="92"/>
      <c r="K46" s="92"/>
      <c r="L46" s="81"/>
      <c r="M46" s="92"/>
      <c r="N46" s="92"/>
      <c r="O46" s="80"/>
      <c r="P46" s="80"/>
      <c r="Q46" s="80"/>
      <c r="R46" s="21"/>
      <c r="S46" s="81"/>
      <c r="T46" s="83"/>
      <c r="U46" s="83"/>
      <c r="V46" s="79"/>
      <c r="W46" s="85"/>
      <c r="X46" s="79"/>
      <c r="Y46" s="85"/>
      <c r="Z46" s="86"/>
      <c r="AA46" s="80"/>
      <c r="AB46" s="80"/>
      <c r="AC46" s="80"/>
      <c r="AD46" s="80"/>
      <c r="AE46" s="87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s="14" customFormat="1" x14ac:dyDescent="0.2">
      <c r="A47" s="102"/>
      <c r="B47" s="79"/>
      <c r="C47" s="79"/>
      <c r="D47" s="79"/>
      <c r="E47" s="92"/>
      <c r="F47" s="79"/>
      <c r="G47" s="80"/>
      <c r="H47" s="81"/>
      <c r="I47" s="81"/>
      <c r="J47" s="81"/>
      <c r="K47" s="92"/>
      <c r="L47" s="81"/>
      <c r="M47" s="92"/>
      <c r="N47" s="92"/>
      <c r="O47" s="80"/>
      <c r="P47" s="80"/>
      <c r="Q47" s="80"/>
      <c r="R47" s="21"/>
      <c r="S47" s="81"/>
      <c r="T47" s="83"/>
      <c r="U47" s="83"/>
      <c r="V47" s="79"/>
      <c r="W47" s="85"/>
      <c r="X47" s="79"/>
      <c r="Y47" s="85"/>
      <c r="Z47" s="86"/>
      <c r="AA47" s="80"/>
      <c r="AB47" s="80"/>
      <c r="AC47" s="80"/>
      <c r="AD47" s="80"/>
      <c r="AE47" s="87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s="14" customFormat="1" x14ac:dyDescent="0.2">
      <c r="A48" s="102"/>
      <c r="B48" s="79"/>
      <c r="C48" s="79"/>
      <c r="D48" s="79"/>
      <c r="E48" s="80"/>
      <c r="F48" s="79"/>
      <c r="G48" s="80"/>
      <c r="H48" s="81"/>
      <c r="I48" s="81"/>
      <c r="J48" s="81"/>
      <c r="K48" s="81"/>
      <c r="L48" s="81"/>
      <c r="M48" s="82"/>
      <c r="N48" s="82"/>
      <c r="O48" s="80"/>
      <c r="P48" s="80"/>
      <c r="Q48" s="80"/>
      <c r="R48" s="21"/>
      <c r="S48" s="81"/>
      <c r="T48" s="83"/>
      <c r="U48" s="83"/>
      <c r="V48" s="79"/>
      <c r="W48" s="84"/>
      <c r="X48" s="79"/>
      <c r="Y48" s="85"/>
      <c r="Z48" s="86"/>
      <c r="AA48" s="80"/>
      <c r="AB48" s="80"/>
      <c r="AC48" s="80"/>
      <c r="AD48" s="80"/>
      <c r="AE48" s="87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 s="14" customFormat="1" x14ac:dyDescent="0.2">
      <c r="A49" s="102"/>
      <c r="B49" s="79"/>
      <c r="C49" s="79"/>
      <c r="D49" s="79"/>
      <c r="E49" s="80"/>
      <c r="F49" s="79"/>
      <c r="G49" s="80"/>
      <c r="H49" s="81"/>
      <c r="I49" s="81"/>
      <c r="J49" s="81"/>
      <c r="K49" s="81"/>
      <c r="L49" s="81"/>
      <c r="M49" s="82"/>
      <c r="N49" s="82"/>
      <c r="O49" s="80"/>
      <c r="P49" s="80"/>
      <c r="Q49" s="80"/>
      <c r="R49" s="21"/>
      <c r="S49" s="81"/>
      <c r="T49" s="83"/>
      <c r="U49" s="83"/>
      <c r="V49" s="79"/>
      <c r="W49" s="84"/>
      <c r="X49" s="79"/>
      <c r="Y49" s="85"/>
      <c r="Z49" s="86"/>
      <c r="AA49" s="80"/>
      <c r="AB49" s="80"/>
      <c r="AC49" s="80"/>
      <c r="AD49" s="80"/>
      <c r="AE49" s="87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s="4" customFormat="1" x14ac:dyDescent="0.2">
      <c r="A50" s="102"/>
      <c r="B50" s="79"/>
      <c r="C50" s="79"/>
      <c r="D50" s="79"/>
      <c r="E50" s="80"/>
      <c r="F50" s="79"/>
      <c r="G50" s="80"/>
      <c r="H50" s="81"/>
      <c r="I50" s="81"/>
      <c r="J50" s="81"/>
      <c r="K50" s="81"/>
      <c r="L50" s="81"/>
      <c r="M50" s="82"/>
      <c r="N50" s="82"/>
      <c r="O50" s="80"/>
      <c r="P50" s="80"/>
      <c r="Q50" s="80"/>
      <c r="R50" s="21"/>
      <c r="S50" s="81"/>
      <c r="T50" s="83"/>
      <c r="U50" s="83"/>
      <c r="V50" s="79"/>
      <c r="W50" s="84"/>
      <c r="X50" s="79"/>
      <c r="Y50" s="85"/>
      <c r="Z50" s="86"/>
      <c r="AA50" s="80"/>
      <c r="AB50" s="80"/>
      <c r="AC50" s="80"/>
      <c r="AD50" s="80"/>
      <c r="AE50" s="87"/>
    </row>
    <row r="51" spans="1:41" s="4" customFormat="1" x14ac:dyDescent="0.2">
      <c r="A51" s="102"/>
      <c r="B51" s="79"/>
      <c r="C51" s="79"/>
      <c r="D51" s="79"/>
      <c r="E51" s="80"/>
      <c r="F51" s="79"/>
      <c r="G51" s="80"/>
      <c r="H51" s="81"/>
      <c r="I51" s="81"/>
      <c r="J51" s="81"/>
      <c r="K51" s="81"/>
      <c r="L51" s="81"/>
      <c r="M51" s="82"/>
      <c r="N51" s="82"/>
      <c r="O51" s="80"/>
      <c r="P51" s="80"/>
      <c r="Q51" s="80"/>
      <c r="R51" s="21"/>
      <c r="S51" s="81"/>
      <c r="T51" s="83"/>
      <c r="U51" s="83"/>
      <c r="V51" s="79"/>
      <c r="W51" s="84"/>
      <c r="X51" s="79"/>
      <c r="Y51" s="85"/>
      <c r="Z51" s="86"/>
      <c r="AA51" s="80"/>
      <c r="AB51" s="80"/>
      <c r="AC51" s="80"/>
      <c r="AD51" s="80"/>
      <c r="AE51" s="87"/>
    </row>
    <row r="52" spans="1:41" s="4" customFormat="1" x14ac:dyDescent="0.2">
      <c r="A52" s="102"/>
      <c r="B52" s="79"/>
      <c r="C52" s="79"/>
      <c r="D52" s="79"/>
      <c r="E52" s="80"/>
      <c r="F52" s="79"/>
      <c r="G52" s="80"/>
      <c r="H52" s="81"/>
      <c r="I52" s="81"/>
      <c r="J52" s="81"/>
      <c r="K52" s="81"/>
      <c r="L52" s="81"/>
      <c r="M52" s="82"/>
      <c r="N52" s="82"/>
      <c r="O52" s="80"/>
      <c r="P52" s="80"/>
      <c r="Q52" s="80"/>
      <c r="R52" s="21"/>
      <c r="S52" s="81"/>
      <c r="T52" s="83"/>
      <c r="U52" s="83"/>
      <c r="V52" s="79"/>
      <c r="W52" s="84"/>
      <c r="X52" s="79"/>
      <c r="Y52" s="85"/>
      <c r="Z52" s="86"/>
      <c r="AA52" s="80"/>
      <c r="AB52" s="80"/>
      <c r="AC52" s="80"/>
      <c r="AD52" s="80"/>
      <c r="AE52" s="87"/>
    </row>
    <row r="53" spans="1:41" s="4" customFormat="1" x14ac:dyDescent="0.2">
      <c r="A53" s="102"/>
      <c r="B53" s="79"/>
      <c r="C53" s="79"/>
      <c r="D53" s="79"/>
      <c r="E53" s="80"/>
      <c r="F53" s="79"/>
      <c r="G53" s="80"/>
      <c r="H53" s="81"/>
      <c r="I53" s="81"/>
      <c r="J53" s="81"/>
      <c r="K53" s="81"/>
      <c r="L53" s="81"/>
      <c r="M53" s="82"/>
      <c r="N53" s="82"/>
      <c r="O53" s="80"/>
      <c r="P53" s="80"/>
      <c r="Q53" s="80"/>
      <c r="R53" s="21"/>
      <c r="S53" s="81"/>
      <c r="T53" s="83"/>
      <c r="U53" s="83"/>
      <c r="V53" s="79"/>
      <c r="W53" s="84"/>
      <c r="X53" s="79"/>
      <c r="Y53" s="85"/>
      <c r="Z53" s="92"/>
      <c r="AA53" s="80"/>
      <c r="AB53" s="80"/>
      <c r="AC53" s="80"/>
      <c r="AD53" s="80"/>
      <c r="AE53" s="87"/>
    </row>
    <row r="54" spans="1:41" s="4" customFormat="1" x14ac:dyDescent="0.2">
      <c r="A54" s="102"/>
      <c r="B54" s="79"/>
      <c r="C54" s="79"/>
      <c r="D54" s="79"/>
      <c r="E54" s="80"/>
      <c r="F54" s="79"/>
      <c r="G54" s="80"/>
      <c r="H54" s="81"/>
      <c r="I54" s="81"/>
      <c r="J54" s="81"/>
      <c r="K54" s="81"/>
      <c r="L54" s="81"/>
      <c r="M54" s="82"/>
      <c r="N54" s="82"/>
      <c r="O54" s="80"/>
      <c r="P54" s="80"/>
      <c r="Q54" s="80"/>
      <c r="R54" s="21"/>
      <c r="S54" s="81"/>
      <c r="T54" s="83"/>
      <c r="U54" s="83"/>
      <c r="V54" s="79"/>
      <c r="W54" s="84"/>
      <c r="X54" s="79"/>
      <c r="Y54" s="85"/>
      <c r="Z54" s="92"/>
      <c r="AA54" s="80"/>
      <c r="AB54" s="80"/>
      <c r="AC54" s="80"/>
      <c r="AD54" s="80"/>
      <c r="AE54" s="87"/>
    </row>
    <row r="55" spans="1:41" s="4" customFormat="1" x14ac:dyDescent="0.2">
      <c r="A55" s="102"/>
      <c r="B55" s="79"/>
      <c r="C55" s="79"/>
      <c r="D55" s="79"/>
      <c r="E55" s="80"/>
      <c r="F55" s="79"/>
      <c r="G55" s="80"/>
      <c r="H55" s="81"/>
      <c r="I55" s="81"/>
      <c r="J55" s="81"/>
      <c r="K55" s="81"/>
      <c r="L55" s="81"/>
      <c r="M55" s="81"/>
      <c r="N55" s="82"/>
      <c r="O55" s="80"/>
      <c r="P55" s="80"/>
      <c r="Q55" s="80"/>
      <c r="R55" s="21"/>
      <c r="S55" s="81"/>
      <c r="T55" s="83"/>
      <c r="U55" s="83"/>
      <c r="V55" s="79"/>
      <c r="W55" s="84"/>
      <c r="X55" s="79"/>
      <c r="Y55" s="85"/>
      <c r="Z55" s="86"/>
      <c r="AA55" s="80"/>
      <c r="AB55" s="80"/>
      <c r="AC55" s="80"/>
      <c r="AD55" s="80"/>
      <c r="AE55" s="87"/>
    </row>
    <row r="56" spans="1:41" s="4" customFormat="1" x14ac:dyDescent="0.2">
      <c r="A56" s="102"/>
      <c r="B56" s="79"/>
      <c r="C56" s="79"/>
      <c r="D56" s="79"/>
      <c r="E56" s="80"/>
      <c r="F56" s="79"/>
      <c r="G56" s="80"/>
      <c r="H56" s="81"/>
      <c r="I56" s="81"/>
      <c r="J56" s="81"/>
      <c r="K56" s="81"/>
      <c r="L56" s="81"/>
      <c r="M56" s="82"/>
      <c r="N56" s="82"/>
      <c r="O56" s="80"/>
      <c r="P56" s="80"/>
      <c r="Q56" s="80"/>
      <c r="R56" s="21"/>
      <c r="S56" s="81"/>
      <c r="T56" s="83"/>
      <c r="U56" s="83"/>
      <c r="V56" s="79"/>
      <c r="W56" s="84"/>
      <c r="X56" s="79"/>
      <c r="Y56" s="85"/>
      <c r="Z56" s="86"/>
      <c r="AA56" s="80"/>
      <c r="AB56" s="80"/>
      <c r="AC56" s="80"/>
      <c r="AD56" s="80"/>
      <c r="AE56" s="87"/>
    </row>
    <row r="57" spans="1:41" s="4" customFormat="1" x14ac:dyDescent="0.2">
      <c r="A57" s="102"/>
      <c r="B57" s="79"/>
      <c r="C57" s="79"/>
      <c r="D57" s="79"/>
      <c r="E57" s="80"/>
      <c r="F57" s="79"/>
      <c r="G57" s="80"/>
      <c r="H57" s="81"/>
      <c r="I57" s="81"/>
      <c r="J57" s="81"/>
      <c r="K57" s="81"/>
      <c r="L57" s="81"/>
      <c r="M57" s="82"/>
      <c r="N57" s="82"/>
      <c r="O57" s="80"/>
      <c r="P57" s="80"/>
      <c r="Q57" s="80"/>
      <c r="R57" s="21"/>
      <c r="S57" s="81"/>
      <c r="T57" s="83"/>
      <c r="U57" s="83"/>
      <c r="V57" s="79"/>
      <c r="W57" s="84"/>
      <c r="X57" s="79"/>
      <c r="Y57" s="85"/>
      <c r="Z57" s="86"/>
      <c r="AA57" s="80"/>
      <c r="AB57" s="80"/>
      <c r="AC57" s="80"/>
      <c r="AD57" s="80"/>
      <c r="AE57" s="87"/>
    </row>
    <row r="58" spans="1:41" s="4" customFormat="1" x14ac:dyDescent="0.2">
      <c r="A58" s="102"/>
      <c r="B58" s="79"/>
      <c r="C58" s="79"/>
      <c r="D58" s="79"/>
      <c r="E58" s="80"/>
      <c r="F58" s="79"/>
      <c r="G58" s="80"/>
      <c r="H58" s="81"/>
      <c r="I58" s="81"/>
      <c r="J58" s="81"/>
      <c r="K58" s="81"/>
      <c r="L58" s="81"/>
      <c r="M58" s="82"/>
      <c r="N58" s="82"/>
      <c r="O58" s="80"/>
      <c r="P58" s="80"/>
      <c r="Q58" s="80"/>
      <c r="R58" s="21"/>
      <c r="S58" s="81"/>
      <c r="T58" s="83"/>
      <c r="U58" s="83"/>
      <c r="V58" s="79"/>
      <c r="W58" s="84"/>
      <c r="X58" s="79"/>
      <c r="Y58" s="85"/>
      <c r="Z58" s="86"/>
      <c r="AA58" s="80"/>
      <c r="AB58" s="80"/>
      <c r="AC58" s="80"/>
      <c r="AD58" s="80"/>
      <c r="AE58" s="87"/>
    </row>
    <row r="59" spans="1:41" s="4" customFormat="1" x14ac:dyDescent="0.2">
      <c r="A59" s="102"/>
      <c r="B59" s="79"/>
      <c r="C59" s="79"/>
      <c r="D59" s="79"/>
      <c r="E59" s="80"/>
      <c r="F59" s="79"/>
      <c r="G59" s="80"/>
      <c r="H59" s="81"/>
      <c r="I59" s="81"/>
      <c r="J59" s="81"/>
      <c r="K59" s="81"/>
      <c r="L59" s="81"/>
      <c r="M59" s="82"/>
      <c r="N59" s="82"/>
      <c r="O59" s="80"/>
      <c r="P59" s="80"/>
      <c r="Q59" s="80"/>
      <c r="R59" s="21"/>
      <c r="S59" s="81"/>
      <c r="T59" s="83"/>
      <c r="U59" s="83"/>
      <c r="V59" s="79"/>
      <c r="W59" s="84"/>
      <c r="X59" s="79"/>
      <c r="Y59" s="85"/>
      <c r="Z59" s="86"/>
      <c r="AA59" s="80"/>
      <c r="AB59" s="80"/>
      <c r="AC59" s="80"/>
      <c r="AD59" s="80"/>
      <c r="AE59" s="87"/>
    </row>
    <row r="60" spans="1:41" s="4" customFormat="1" x14ac:dyDescent="0.2">
      <c r="A60" s="102"/>
      <c r="B60" s="79"/>
      <c r="C60" s="79"/>
      <c r="D60" s="79"/>
      <c r="E60" s="80"/>
      <c r="F60" s="79"/>
      <c r="G60" s="80"/>
      <c r="H60" s="81"/>
      <c r="I60" s="81"/>
      <c r="J60" s="81"/>
      <c r="K60" s="81"/>
      <c r="L60" s="81"/>
      <c r="M60" s="82"/>
      <c r="N60" s="82"/>
      <c r="O60" s="80"/>
      <c r="P60" s="80"/>
      <c r="Q60" s="80"/>
      <c r="R60" s="21"/>
      <c r="S60" s="81"/>
      <c r="T60" s="83"/>
      <c r="U60" s="83"/>
      <c r="V60" s="79"/>
      <c r="W60" s="84"/>
      <c r="X60" s="79"/>
      <c r="Y60" s="85"/>
      <c r="Z60" s="86"/>
      <c r="AA60" s="80"/>
      <c r="AB60" s="80"/>
      <c r="AC60" s="80"/>
      <c r="AD60" s="80"/>
      <c r="AE60" s="87"/>
    </row>
    <row r="61" spans="1:41" s="14" customFormat="1" x14ac:dyDescent="0.2">
      <c r="A61" s="102"/>
      <c r="B61" s="79"/>
      <c r="C61" s="79"/>
      <c r="D61" s="79"/>
      <c r="E61" s="80"/>
      <c r="F61" s="79"/>
      <c r="G61" s="80"/>
      <c r="H61" s="81"/>
      <c r="I61" s="81"/>
      <c r="J61" s="81"/>
      <c r="K61" s="81"/>
      <c r="L61" s="81"/>
      <c r="M61" s="82"/>
      <c r="N61" s="82"/>
      <c r="O61" s="80"/>
      <c r="P61" s="80"/>
      <c r="Q61" s="80"/>
      <c r="R61" s="21"/>
      <c r="S61" s="81"/>
      <c r="T61" s="83"/>
      <c r="U61" s="83"/>
      <c r="V61" s="79"/>
      <c r="W61" s="84"/>
      <c r="X61" s="79"/>
      <c r="Y61" s="85"/>
      <c r="Z61" s="86"/>
      <c r="AA61" s="80"/>
      <c r="AB61" s="80"/>
      <c r="AC61" s="80"/>
      <c r="AD61" s="80"/>
      <c r="AE61" s="87"/>
      <c r="AF61" s="4"/>
      <c r="AG61" s="4"/>
      <c r="AH61" s="4"/>
      <c r="AI61" s="4"/>
      <c r="AJ61" s="4"/>
      <c r="AK61" s="4"/>
      <c r="AL61" s="4"/>
      <c r="AM61" s="4"/>
      <c r="AN61" s="4"/>
      <c r="AO61" s="4"/>
    </row>
    <row r="62" spans="1:41" s="4" customFormat="1" x14ac:dyDescent="0.2">
      <c r="A62" s="102"/>
      <c r="B62" s="79"/>
      <c r="C62" s="79"/>
      <c r="D62" s="79"/>
      <c r="E62" s="80"/>
      <c r="F62" s="79"/>
      <c r="G62" s="80"/>
      <c r="H62" s="81"/>
      <c r="I62" s="81"/>
      <c r="J62" s="81"/>
      <c r="K62" s="81"/>
      <c r="L62" s="81"/>
      <c r="M62" s="82"/>
      <c r="N62" s="82"/>
      <c r="O62" s="80"/>
      <c r="P62" s="80"/>
      <c r="Q62" s="80"/>
      <c r="R62" s="21"/>
      <c r="S62" s="81"/>
      <c r="T62" s="83"/>
      <c r="U62" s="83"/>
      <c r="V62" s="79"/>
      <c r="W62" s="84"/>
      <c r="X62" s="79"/>
      <c r="Y62" s="85"/>
      <c r="Z62" s="86"/>
      <c r="AA62" s="80"/>
      <c r="AB62" s="80"/>
      <c r="AC62" s="80"/>
      <c r="AD62" s="80"/>
      <c r="AE62" s="87"/>
    </row>
    <row r="63" spans="1:41" s="4" customFormat="1" x14ac:dyDescent="0.2">
      <c r="A63" s="102"/>
      <c r="B63" s="79"/>
      <c r="C63" s="79"/>
      <c r="D63" s="79"/>
      <c r="E63" s="80"/>
      <c r="F63" s="79"/>
      <c r="G63" s="80"/>
      <c r="H63" s="81"/>
      <c r="I63" s="81"/>
      <c r="J63" s="81"/>
      <c r="K63" s="81"/>
      <c r="L63" s="81"/>
      <c r="M63" s="82"/>
      <c r="N63" s="82"/>
      <c r="O63" s="80"/>
      <c r="P63" s="80"/>
      <c r="Q63" s="80"/>
      <c r="R63" s="21"/>
      <c r="S63" s="81"/>
      <c r="T63" s="83"/>
      <c r="U63" s="83"/>
      <c r="V63" s="79"/>
      <c r="W63" s="84"/>
      <c r="X63" s="79"/>
      <c r="Y63" s="85"/>
      <c r="Z63" s="86"/>
      <c r="AA63" s="80"/>
      <c r="AB63" s="80"/>
      <c r="AC63" s="80"/>
      <c r="AD63" s="80"/>
      <c r="AE63" s="87"/>
    </row>
    <row r="64" spans="1:41" s="4" customFormat="1" x14ac:dyDescent="0.2">
      <c r="A64" s="102"/>
      <c r="B64" s="79"/>
      <c r="C64" s="79"/>
      <c r="D64" s="79"/>
      <c r="E64" s="80"/>
      <c r="F64" s="79"/>
      <c r="G64" s="80"/>
      <c r="H64" s="81"/>
      <c r="I64" s="81"/>
      <c r="J64" s="81"/>
      <c r="K64" s="81"/>
      <c r="L64" s="81"/>
      <c r="M64" s="82"/>
      <c r="N64" s="82"/>
      <c r="O64" s="80"/>
      <c r="P64" s="80"/>
      <c r="Q64" s="80"/>
      <c r="R64" s="21"/>
      <c r="S64" s="81"/>
      <c r="T64" s="83"/>
      <c r="U64" s="83"/>
      <c r="V64" s="79"/>
      <c r="W64" s="84"/>
      <c r="X64" s="79"/>
      <c r="Y64" s="85"/>
      <c r="Z64" s="86"/>
      <c r="AA64" s="80"/>
      <c r="AB64" s="80"/>
      <c r="AC64" s="80"/>
      <c r="AD64" s="80"/>
      <c r="AE64" s="87"/>
    </row>
    <row r="65" spans="1:31" s="4" customFormat="1" x14ac:dyDescent="0.2">
      <c r="A65" s="102"/>
      <c r="B65" s="79"/>
      <c r="C65" s="79"/>
      <c r="D65" s="79"/>
      <c r="E65" s="80"/>
      <c r="F65" s="79"/>
      <c r="G65" s="80"/>
      <c r="H65" s="81"/>
      <c r="I65" s="81"/>
      <c r="J65" s="81"/>
      <c r="K65" s="81"/>
      <c r="L65" s="81"/>
      <c r="M65" s="82"/>
      <c r="N65" s="82"/>
      <c r="O65" s="80"/>
      <c r="P65" s="80"/>
      <c r="Q65" s="80"/>
      <c r="R65" s="21"/>
      <c r="S65" s="81"/>
      <c r="T65" s="83"/>
      <c r="U65" s="83"/>
      <c r="V65" s="79"/>
      <c r="W65" s="84"/>
      <c r="X65" s="79"/>
      <c r="Y65" s="85"/>
      <c r="Z65" s="86"/>
      <c r="AA65" s="80"/>
      <c r="AB65" s="80"/>
      <c r="AC65" s="80"/>
      <c r="AD65" s="80"/>
      <c r="AE65" s="87"/>
    </row>
    <row r="66" spans="1:31" s="4" customFormat="1" x14ac:dyDescent="0.2">
      <c r="A66" s="102"/>
      <c r="B66" s="79"/>
      <c r="C66" s="79"/>
      <c r="D66" s="79"/>
      <c r="E66" s="80"/>
      <c r="F66" s="79"/>
      <c r="G66" s="80"/>
      <c r="H66" s="81"/>
      <c r="I66" s="81"/>
      <c r="J66" s="81"/>
      <c r="K66" s="81"/>
      <c r="L66" s="81"/>
      <c r="M66" s="82"/>
      <c r="N66" s="82"/>
      <c r="O66" s="80"/>
      <c r="P66" s="80"/>
      <c r="Q66" s="80"/>
      <c r="R66" s="21"/>
      <c r="S66" s="81"/>
      <c r="T66" s="83"/>
      <c r="U66" s="83"/>
      <c r="V66" s="79"/>
      <c r="W66" s="84"/>
      <c r="X66" s="79"/>
      <c r="Y66" s="85"/>
      <c r="Z66" s="86"/>
      <c r="AA66" s="80"/>
      <c r="AB66" s="80"/>
      <c r="AC66" s="80"/>
      <c r="AD66" s="80"/>
      <c r="AE66" s="87"/>
    </row>
    <row r="67" spans="1:31" s="4" customFormat="1" x14ac:dyDescent="0.2">
      <c r="A67" s="102"/>
      <c r="B67" s="79"/>
      <c r="C67" s="79"/>
      <c r="D67" s="79"/>
      <c r="E67" s="80"/>
      <c r="F67" s="79"/>
      <c r="G67" s="80"/>
      <c r="H67" s="81"/>
      <c r="I67" s="81"/>
      <c r="J67" s="81"/>
      <c r="K67" s="81"/>
      <c r="L67" s="81"/>
      <c r="M67" s="82"/>
      <c r="N67" s="82"/>
      <c r="O67" s="80"/>
      <c r="P67" s="80"/>
      <c r="Q67" s="80"/>
      <c r="R67" s="21"/>
      <c r="S67" s="81"/>
      <c r="T67" s="83"/>
      <c r="U67" s="83"/>
      <c r="V67" s="79"/>
      <c r="W67" s="84"/>
      <c r="X67" s="79"/>
      <c r="Y67" s="85"/>
      <c r="Z67" s="86"/>
      <c r="AA67" s="80"/>
      <c r="AB67" s="80"/>
      <c r="AC67" s="80"/>
      <c r="AD67" s="80"/>
      <c r="AE67" s="87"/>
    </row>
    <row r="68" spans="1:31" s="4" customFormat="1" x14ac:dyDescent="0.2">
      <c r="A68" s="102"/>
      <c r="B68" s="79"/>
      <c r="C68" s="79"/>
      <c r="D68" s="79"/>
      <c r="E68" s="80"/>
      <c r="F68" s="79"/>
      <c r="G68" s="80"/>
      <c r="H68" s="81"/>
      <c r="I68" s="81"/>
      <c r="J68" s="81"/>
      <c r="K68" s="81"/>
      <c r="L68" s="81"/>
      <c r="M68" s="82"/>
      <c r="N68" s="82"/>
      <c r="O68" s="80"/>
      <c r="P68" s="80"/>
      <c r="Q68" s="80"/>
      <c r="R68" s="21"/>
      <c r="S68" s="81"/>
      <c r="T68" s="83"/>
      <c r="U68" s="83"/>
      <c r="V68" s="79"/>
      <c r="W68" s="84"/>
      <c r="X68" s="79"/>
      <c r="Y68" s="85"/>
      <c r="Z68" s="86"/>
      <c r="AA68" s="80"/>
      <c r="AB68" s="80"/>
      <c r="AC68" s="80"/>
      <c r="AD68" s="80"/>
      <c r="AE68" s="87"/>
    </row>
    <row r="69" spans="1:31" s="4" customFormat="1" x14ac:dyDescent="0.2">
      <c r="A69" s="102"/>
      <c r="B69" s="79"/>
      <c r="C69" s="79"/>
      <c r="D69" s="79"/>
      <c r="E69" s="80"/>
      <c r="F69" s="79"/>
      <c r="G69" s="80"/>
      <c r="H69" s="81"/>
      <c r="I69" s="81"/>
      <c r="J69" s="81"/>
      <c r="K69" s="81"/>
      <c r="L69" s="81"/>
      <c r="M69" s="82"/>
      <c r="N69" s="82"/>
      <c r="O69" s="80"/>
      <c r="P69" s="80"/>
      <c r="Q69" s="80"/>
      <c r="R69" s="21"/>
      <c r="S69" s="81"/>
      <c r="T69" s="83"/>
      <c r="U69" s="83"/>
      <c r="V69" s="79"/>
      <c r="W69" s="84"/>
      <c r="X69" s="79"/>
      <c r="Y69" s="85"/>
      <c r="Z69" s="86"/>
      <c r="AA69" s="80"/>
      <c r="AB69" s="80"/>
      <c r="AC69" s="80"/>
      <c r="AD69" s="80"/>
      <c r="AE69" s="87"/>
    </row>
    <row r="70" spans="1:31" s="4" customFormat="1" x14ac:dyDescent="0.2">
      <c r="A70" s="102"/>
      <c r="B70" s="79"/>
      <c r="C70" s="79"/>
      <c r="D70" s="79"/>
      <c r="E70" s="80"/>
      <c r="F70" s="79"/>
      <c r="G70" s="80"/>
      <c r="H70" s="81"/>
      <c r="I70" s="81"/>
      <c r="J70" s="81"/>
      <c r="K70" s="81"/>
      <c r="L70" s="81"/>
      <c r="M70" s="82"/>
      <c r="N70" s="82"/>
      <c r="O70" s="80"/>
      <c r="P70" s="80"/>
      <c r="Q70" s="80"/>
      <c r="R70" s="21"/>
      <c r="S70" s="81"/>
      <c r="T70" s="83"/>
      <c r="U70" s="83"/>
      <c r="V70" s="79"/>
      <c r="W70" s="84"/>
      <c r="X70" s="79"/>
      <c r="Y70" s="85"/>
      <c r="Z70" s="86"/>
      <c r="AA70" s="80"/>
      <c r="AB70" s="80"/>
      <c r="AC70" s="80"/>
      <c r="AD70" s="80"/>
      <c r="AE70" s="87"/>
    </row>
    <row r="71" spans="1:31" s="4" customFormat="1" x14ac:dyDescent="0.2">
      <c r="A71" s="102"/>
      <c r="B71" s="79"/>
      <c r="C71" s="79"/>
      <c r="D71" s="79"/>
      <c r="E71" s="80"/>
      <c r="F71" s="79"/>
      <c r="G71" s="80"/>
      <c r="H71" s="81"/>
      <c r="I71" s="81"/>
      <c r="J71" s="81"/>
      <c r="K71" s="81"/>
      <c r="L71" s="81"/>
      <c r="M71" s="82"/>
      <c r="N71" s="82"/>
      <c r="O71" s="80"/>
      <c r="P71" s="80"/>
      <c r="Q71" s="80"/>
      <c r="R71" s="21"/>
      <c r="S71" s="81"/>
      <c r="T71" s="83"/>
      <c r="U71" s="83"/>
      <c r="V71" s="79"/>
      <c r="W71" s="84"/>
      <c r="X71" s="79"/>
      <c r="Y71" s="85"/>
      <c r="Z71" s="86"/>
      <c r="AA71" s="80"/>
      <c r="AB71" s="80"/>
      <c r="AC71" s="80"/>
      <c r="AD71" s="80"/>
      <c r="AE71" s="87"/>
    </row>
    <row r="72" spans="1:31" s="4" customFormat="1" x14ac:dyDescent="0.2">
      <c r="A72" s="102"/>
      <c r="B72" s="79"/>
      <c r="C72" s="79"/>
      <c r="D72" s="79"/>
      <c r="E72" s="80"/>
      <c r="F72" s="79"/>
      <c r="G72" s="80"/>
      <c r="H72" s="81"/>
      <c r="I72" s="81"/>
      <c r="J72" s="81"/>
      <c r="K72" s="81"/>
      <c r="L72" s="81"/>
      <c r="M72" s="82"/>
      <c r="N72" s="82"/>
      <c r="O72" s="80"/>
      <c r="P72" s="80"/>
      <c r="Q72" s="80"/>
      <c r="R72" s="21"/>
      <c r="S72" s="81"/>
      <c r="T72" s="83"/>
      <c r="U72" s="83"/>
      <c r="V72" s="79"/>
      <c r="W72" s="84"/>
      <c r="X72" s="79"/>
      <c r="Y72" s="85"/>
      <c r="Z72" s="86"/>
      <c r="AA72" s="80"/>
      <c r="AB72" s="80"/>
      <c r="AC72" s="80"/>
      <c r="AD72" s="80"/>
      <c r="AE72" s="87"/>
    </row>
    <row r="73" spans="1:31" s="4" customFormat="1" x14ac:dyDescent="0.2">
      <c r="A73" s="102"/>
      <c r="B73" s="79"/>
      <c r="C73" s="79"/>
      <c r="D73" s="79"/>
      <c r="E73" s="80"/>
      <c r="F73" s="79"/>
      <c r="G73" s="80"/>
      <c r="H73" s="81"/>
      <c r="I73" s="81"/>
      <c r="J73" s="81"/>
      <c r="K73" s="81"/>
      <c r="L73" s="81"/>
      <c r="M73" s="82"/>
      <c r="N73" s="82"/>
      <c r="O73" s="80"/>
      <c r="P73" s="80"/>
      <c r="Q73" s="80"/>
      <c r="R73" s="21"/>
      <c r="S73" s="81"/>
      <c r="T73" s="83"/>
      <c r="U73" s="83"/>
      <c r="V73" s="79"/>
      <c r="W73" s="85"/>
      <c r="X73" s="79"/>
      <c r="Y73" s="85"/>
      <c r="Z73" s="86"/>
      <c r="AA73" s="80"/>
      <c r="AB73" s="80"/>
      <c r="AC73" s="80"/>
      <c r="AD73" s="80"/>
      <c r="AE73" s="87"/>
    </row>
    <row r="74" spans="1:31" s="4" customFormat="1" ht="33.75" customHeight="1" x14ac:dyDescent="0.2">
      <c r="A74" s="102"/>
      <c r="B74" s="79"/>
      <c r="C74" s="79"/>
      <c r="D74" s="79"/>
      <c r="E74" s="80"/>
      <c r="F74" s="79"/>
      <c r="G74" s="80"/>
      <c r="H74" s="81"/>
      <c r="I74" s="81"/>
      <c r="J74" s="81"/>
      <c r="K74" s="81"/>
      <c r="L74" s="81"/>
      <c r="M74" s="82"/>
      <c r="N74" s="82"/>
      <c r="O74" s="80"/>
      <c r="P74" s="80"/>
      <c r="Q74" s="80"/>
      <c r="R74" s="21"/>
      <c r="S74" s="81"/>
      <c r="T74" s="83"/>
      <c r="U74" s="83"/>
      <c r="V74" s="79"/>
      <c r="W74" s="85"/>
      <c r="X74" s="79"/>
      <c r="Y74" s="85"/>
      <c r="Z74" s="86"/>
      <c r="AA74" s="80"/>
      <c r="AB74" s="80"/>
      <c r="AC74" s="80"/>
      <c r="AD74" s="80"/>
      <c r="AE74" s="87"/>
    </row>
    <row r="75" spans="1:31" s="4" customFormat="1" ht="33.75" customHeight="1" x14ac:dyDescent="0.2">
      <c r="A75" s="102"/>
      <c r="B75" s="79"/>
      <c r="C75" s="79"/>
      <c r="D75" s="79"/>
      <c r="E75" s="80"/>
      <c r="F75" s="79"/>
      <c r="G75" s="80"/>
      <c r="H75" s="81"/>
      <c r="I75" s="81"/>
      <c r="J75" s="81"/>
      <c r="K75" s="81"/>
      <c r="L75" s="81"/>
      <c r="M75" s="82"/>
      <c r="N75" s="82"/>
      <c r="O75" s="80"/>
      <c r="P75" s="80"/>
      <c r="Q75" s="80"/>
      <c r="R75" s="21"/>
      <c r="S75" s="81"/>
      <c r="T75" s="83"/>
      <c r="U75" s="83"/>
      <c r="V75" s="79"/>
      <c r="W75" s="85"/>
      <c r="X75" s="79"/>
      <c r="Y75" s="85"/>
      <c r="Z75" s="86"/>
      <c r="AA75" s="80"/>
      <c r="AB75" s="80"/>
      <c r="AC75" s="80"/>
      <c r="AD75" s="80"/>
      <c r="AE75" s="87"/>
    </row>
    <row r="76" spans="1:31" s="4" customFormat="1" ht="33.75" customHeight="1" x14ac:dyDescent="0.2">
      <c r="A76" s="102"/>
      <c r="B76" s="79"/>
      <c r="C76" s="79"/>
      <c r="D76" s="79"/>
      <c r="E76" s="80"/>
      <c r="F76" s="79"/>
      <c r="G76" s="80"/>
      <c r="H76" s="81"/>
      <c r="I76" s="81"/>
      <c r="J76" s="81"/>
      <c r="K76" s="81"/>
      <c r="L76" s="81"/>
      <c r="M76" s="82"/>
      <c r="N76" s="82"/>
      <c r="O76" s="80"/>
      <c r="P76" s="80"/>
      <c r="Q76" s="80"/>
      <c r="R76" s="21"/>
      <c r="S76" s="81"/>
      <c r="T76" s="83"/>
      <c r="U76" s="83"/>
      <c r="V76" s="79"/>
      <c r="W76" s="85"/>
      <c r="X76" s="79"/>
      <c r="Y76" s="85"/>
      <c r="Z76" s="86"/>
      <c r="AA76" s="80"/>
      <c r="AB76" s="80"/>
      <c r="AC76" s="80"/>
      <c r="AD76" s="80"/>
      <c r="AE76" s="87"/>
    </row>
    <row r="77" spans="1:31" s="4" customFormat="1" ht="33.75" customHeight="1" x14ac:dyDescent="0.2">
      <c r="A77" s="102"/>
      <c r="B77" s="79"/>
      <c r="C77" s="79"/>
      <c r="D77" s="79"/>
      <c r="E77" s="80"/>
      <c r="F77" s="79"/>
      <c r="G77" s="80"/>
      <c r="H77" s="81"/>
      <c r="I77" s="81"/>
      <c r="J77" s="81"/>
      <c r="K77" s="81"/>
      <c r="L77" s="81"/>
      <c r="M77" s="82"/>
      <c r="N77" s="82"/>
      <c r="O77" s="80"/>
      <c r="P77" s="80"/>
      <c r="Q77" s="80"/>
      <c r="R77" s="21"/>
      <c r="S77" s="81"/>
      <c r="T77" s="83"/>
      <c r="U77" s="83"/>
      <c r="V77" s="79"/>
      <c r="W77" s="85"/>
      <c r="X77" s="79"/>
      <c r="Y77" s="85"/>
      <c r="Z77" s="86"/>
      <c r="AA77" s="80"/>
      <c r="AB77" s="80"/>
      <c r="AC77" s="80"/>
      <c r="AD77" s="80"/>
      <c r="AE77" s="87"/>
    </row>
    <row r="78" spans="1:31" s="4" customFormat="1" ht="33.75" customHeight="1" x14ac:dyDescent="0.2">
      <c r="A78" s="102"/>
      <c r="B78" s="79"/>
      <c r="C78" s="79"/>
      <c r="D78" s="79"/>
      <c r="E78" s="80"/>
      <c r="F78" s="79"/>
      <c r="G78" s="80"/>
      <c r="H78" s="81"/>
      <c r="I78" s="81"/>
      <c r="J78" s="81"/>
      <c r="K78" s="81"/>
      <c r="L78" s="81"/>
      <c r="M78" s="82"/>
      <c r="N78" s="82"/>
      <c r="O78" s="80"/>
      <c r="P78" s="80"/>
      <c r="Q78" s="80"/>
      <c r="R78" s="21"/>
      <c r="S78" s="81"/>
      <c r="T78" s="83"/>
      <c r="U78" s="83"/>
      <c r="V78" s="79"/>
      <c r="W78" s="85"/>
      <c r="X78" s="79"/>
      <c r="Y78" s="85"/>
      <c r="Z78" s="86"/>
      <c r="AA78" s="80"/>
      <c r="AB78" s="80"/>
      <c r="AC78" s="80"/>
      <c r="AD78" s="80"/>
      <c r="AE78" s="87"/>
    </row>
    <row r="79" spans="1:31" s="4" customFormat="1" ht="33.75" customHeight="1" x14ac:dyDescent="0.2">
      <c r="A79" s="102"/>
      <c r="B79" s="79"/>
      <c r="C79" s="79"/>
      <c r="D79" s="79"/>
      <c r="E79" s="80"/>
      <c r="F79" s="79"/>
      <c r="G79" s="80"/>
      <c r="H79" s="81"/>
      <c r="I79" s="81"/>
      <c r="J79" s="81"/>
      <c r="K79" s="81"/>
      <c r="L79" s="81"/>
      <c r="M79" s="82"/>
      <c r="N79" s="82"/>
      <c r="O79" s="80"/>
      <c r="P79" s="80"/>
      <c r="Q79" s="80"/>
      <c r="R79" s="21"/>
      <c r="S79" s="81"/>
      <c r="T79" s="83"/>
      <c r="U79" s="83"/>
      <c r="V79" s="79"/>
      <c r="W79" s="85"/>
      <c r="X79" s="79"/>
      <c r="Y79" s="85"/>
      <c r="Z79" s="86"/>
      <c r="AA79" s="80"/>
      <c r="AB79" s="80"/>
      <c r="AC79" s="80"/>
      <c r="AD79" s="80"/>
      <c r="AE79" s="87"/>
    </row>
    <row r="80" spans="1:31" s="4" customFormat="1" ht="33.75" customHeight="1" x14ac:dyDescent="0.2">
      <c r="A80" s="102"/>
      <c r="B80" s="79"/>
      <c r="C80" s="79"/>
      <c r="D80" s="79"/>
      <c r="E80" s="80"/>
      <c r="F80" s="79"/>
      <c r="G80" s="80"/>
      <c r="H80" s="81"/>
      <c r="I80" s="81"/>
      <c r="J80" s="81"/>
      <c r="K80" s="81"/>
      <c r="L80" s="81"/>
      <c r="M80" s="82"/>
      <c r="N80" s="82"/>
      <c r="O80" s="80"/>
      <c r="P80" s="80"/>
      <c r="Q80" s="80"/>
      <c r="R80" s="21"/>
      <c r="S80" s="81"/>
      <c r="T80" s="83"/>
      <c r="U80" s="83"/>
      <c r="V80" s="79"/>
      <c r="W80" s="85"/>
      <c r="X80" s="79"/>
      <c r="Y80" s="85"/>
      <c r="Z80" s="86"/>
      <c r="AA80" s="80"/>
      <c r="AB80" s="80"/>
      <c r="AC80" s="80"/>
      <c r="AD80" s="80"/>
      <c r="AE80" s="87"/>
    </row>
    <row r="81" spans="1:31" s="4" customFormat="1" ht="33.75" customHeight="1" x14ac:dyDescent="0.2">
      <c r="A81" s="102"/>
      <c r="B81" s="79"/>
      <c r="C81" s="79"/>
      <c r="D81" s="79"/>
      <c r="E81" s="80"/>
      <c r="F81" s="79"/>
      <c r="G81" s="80"/>
      <c r="H81" s="81"/>
      <c r="I81" s="81"/>
      <c r="J81" s="81"/>
      <c r="K81" s="81"/>
      <c r="L81" s="81"/>
      <c r="M81" s="82"/>
      <c r="N81" s="82"/>
      <c r="O81" s="80"/>
      <c r="P81" s="80"/>
      <c r="Q81" s="80"/>
      <c r="R81" s="21"/>
      <c r="S81" s="81"/>
      <c r="T81" s="83"/>
      <c r="U81" s="83"/>
      <c r="V81" s="79"/>
      <c r="W81" s="85"/>
      <c r="X81" s="79"/>
      <c r="Y81" s="85"/>
      <c r="Z81" s="86"/>
      <c r="AA81" s="80"/>
      <c r="AB81" s="80"/>
      <c r="AC81" s="80"/>
      <c r="AD81" s="80"/>
      <c r="AE81" s="87"/>
    </row>
    <row r="82" spans="1:31" s="4" customFormat="1" ht="33.75" customHeight="1" x14ac:dyDescent="0.2">
      <c r="A82" s="102"/>
      <c r="B82" s="79"/>
      <c r="C82" s="79"/>
      <c r="D82" s="79"/>
      <c r="E82" s="80"/>
      <c r="F82" s="79"/>
      <c r="G82" s="80"/>
      <c r="H82" s="81"/>
      <c r="I82" s="81"/>
      <c r="J82" s="81"/>
      <c r="K82" s="81"/>
      <c r="L82" s="81"/>
      <c r="M82" s="82"/>
      <c r="N82" s="82"/>
      <c r="O82" s="80"/>
      <c r="P82" s="80"/>
      <c r="Q82" s="80"/>
      <c r="R82" s="21"/>
      <c r="S82" s="81"/>
      <c r="T82" s="83"/>
      <c r="U82" s="83"/>
      <c r="V82" s="79"/>
      <c r="W82" s="85"/>
      <c r="X82" s="79"/>
      <c r="Y82" s="85"/>
      <c r="Z82" s="86"/>
      <c r="AA82" s="80"/>
      <c r="AB82" s="80"/>
      <c r="AC82" s="80"/>
      <c r="AD82" s="80"/>
      <c r="AE82" s="87"/>
    </row>
    <row r="83" spans="1:31" s="4" customFormat="1" ht="33.75" customHeight="1" x14ac:dyDescent="0.2">
      <c r="A83" s="102"/>
      <c r="B83" s="79"/>
      <c r="C83" s="79"/>
      <c r="D83" s="79"/>
      <c r="E83" s="80"/>
      <c r="F83" s="79"/>
      <c r="G83" s="80"/>
      <c r="H83" s="81"/>
      <c r="I83" s="81"/>
      <c r="J83" s="81"/>
      <c r="K83" s="81"/>
      <c r="L83" s="81"/>
      <c r="M83" s="82"/>
      <c r="N83" s="82"/>
      <c r="O83" s="80"/>
      <c r="P83" s="80"/>
      <c r="Q83" s="80"/>
      <c r="R83" s="21"/>
      <c r="S83" s="81"/>
      <c r="T83" s="83"/>
      <c r="U83" s="83"/>
      <c r="V83" s="79"/>
      <c r="W83" s="85"/>
      <c r="X83" s="79"/>
      <c r="Y83" s="85"/>
      <c r="Z83" s="86"/>
      <c r="AA83" s="80"/>
      <c r="AB83" s="80"/>
      <c r="AC83" s="80"/>
      <c r="AD83" s="80"/>
      <c r="AE83" s="87"/>
    </row>
    <row r="84" spans="1:31" s="4" customFormat="1" ht="33.75" customHeight="1" x14ac:dyDescent="0.2">
      <c r="A84" s="102"/>
      <c r="B84" s="79"/>
      <c r="C84" s="79"/>
      <c r="D84" s="79"/>
      <c r="E84" s="80"/>
      <c r="F84" s="79"/>
      <c r="G84" s="80"/>
      <c r="H84" s="81"/>
      <c r="I84" s="81"/>
      <c r="J84" s="81"/>
      <c r="K84" s="81"/>
      <c r="L84" s="81"/>
      <c r="M84" s="82"/>
      <c r="N84" s="82"/>
      <c r="O84" s="80"/>
      <c r="P84" s="80"/>
      <c r="Q84" s="80"/>
      <c r="R84" s="21"/>
      <c r="S84" s="81"/>
      <c r="T84" s="83"/>
      <c r="U84" s="83"/>
      <c r="V84" s="79"/>
      <c r="W84" s="85"/>
      <c r="X84" s="79"/>
      <c r="Y84" s="85"/>
      <c r="Z84" s="86"/>
      <c r="AA84" s="80"/>
      <c r="AB84" s="80"/>
      <c r="AC84" s="80"/>
      <c r="AD84" s="80"/>
      <c r="AE84" s="87"/>
    </row>
    <row r="85" spans="1:31" s="4" customFormat="1" ht="33.75" customHeight="1" x14ac:dyDescent="0.2">
      <c r="A85" s="102"/>
      <c r="B85" s="79"/>
      <c r="C85" s="79"/>
      <c r="D85" s="79"/>
      <c r="E85" s="80"/>
      <c r="F85" s="79"/>
      <c r="G85" s="80"/>
      <c r="H85" s="81"/>
      <c r="I85" s="81"/>
      <c r="J85" s="81"/>
      <c r="K85" s="81"/>
      <c r="L85" s="81"/>
      <c r="M85" s="82"/>
      <c r="N85" s="82"/>
      <c r="O85" s="80"/>
      <c r="P85" s="80"/>
      <c r="Q85" s="80"/>
      <c r="R85" s="21"/>
      <c r="S85" s="81"/>
      <c r="T85" s="83"/>
      <c r="U85" s="83"/>
      <c r="V85" s="79"/>
      <c r="W85" s="85"/>
      <c r="X85" s="79"/>
      <c r="Y85" s="85"/>
      <c r="Z85" s="86"/>
      <c r="AA85" s="80"/>
      <c r="AB85" s="80"/>
      <c r="AC85" s="80"/>
      <c r="AD85" s="80"/>
      <c r="AE85" s="87"/>
    </row>
    <row r="86" spans="1:31" s="4" customFormat="1" ht="33.75" customHeight="1" x14ac:dyDescent="0.2">
      <c r="A86" s="102"/>
      <c r="B86" s="79"/>
      <c r="C86" s="79"/>
      <c r="D86" s="79"/>
      <c r="E86" s="80"/>
      <c r="F86" s="79"/>
      <c r="G86" s="80"/>
      <c r="H86" s="81"/>
      <c r="I86" s="81"/>
      <c r="J86" s="81"/>
      <c r="K86" s="81"/>
      <c r="L86" s="81"/>
      <c r="M86" s="82"/>
      <c r="N86" s="82"/>
      <c r="O86" s="80"/>
      <c r="P86" s="80"/>
      <c r="Q86" s="80"/>
      <c r="R86" s="21"/>
      <c r="S86" s="81"/>
      <c r="T86" s="83"/>
      <c r="U86" s="83"/>
      <c r="V86" s="79"/>
      <c r="W86" s="85"/>
      <c r="X86" s="79"/>
      <c r="Y86" s="85"/>
      <c r="Z86" s="86"/>
      <c r="AA86" s="80"/>
      <c r="AB86" s="80"/>
      <c r="AC86" s="80"/>
      <c r="AD86" s="80"/>
      <c r="AE86" s="87"/>
    </row>
    <row r="87" spans="1:31" s="4" customFormat="1" ht="33.75" customHeight="1" x14ac:dyDescent="0.2">
      <c r="A87" s="102"/>
      <c r="B87" s="79"/>
      <c r="C87" s="79"/>
      <c r="D87" s="79"/>
      <c r="E87" s="80"/>
      <c r="F87" s="79"/>
      <c r="G87" s="80"/>
      <c r="H87" s="81"/>
      <c r="I87" s="81"/>
      <c r="J87" s="81"/>
      <c r="K87" s="81"/>
      <c r="L87" s="81"/>
      <c r="M87" s="82"/>
      <c r="N87" s="82"/>
      <c r="O87" s="80"/>
      <c r="P87" s="80"/>
      <c r="Q87" s="80"/>
      <c r="R87" s="21"/>
      <c r="S87" s="81"/>
      <c r="T87" s="83"/>
      <c r="U87" s="83"/>
      <c r="V87" s="79"/>
      <c r="W87" s="84"/>
      <c r="X87" s="79"/>
      <c r="Y87" s="85"/>
      <c r="Z87" s="86"/>
      <c r="AA87" s="80"/>
      <c r="AB87" s="80"/>
      <c r="AC87" s="80"/>
      <c r="AD87" s="80"/>
      <c r="AE87" s="87"/>
    </row>
    <row r="88" spans="1:31" s="4" customFormat="1" x14ac:dyDescent="0.2">
      <c r="A88" s="102"/>
      <c r="B88" s="79"/>
      <c r="C88" s="79"/>
      <c r="D88" s="79"/>
      <c r="E88" s="80"/>
      <c r="F88" s="79"/>
      <c r="G88" s="80"/>
      <c r="H88" s="81"/>
      <c r="I88" s="81"/>
      <c r="J88" s="81"/>
      <c r="K88" s="81"/>
      <c r="L88" s="81"/>
      <c r="M88" s="82"/>
      <c r="N88" s="82"/>
      <c r="O88" s="80"/>
      <c r="P88" s="80"/>
      <c r="Q88" s="80"/>
      <c r="R88" s="21"/>
      <c r="S88" s="81"/>
      <c r="T88" s="83"/>
      <c r="U88" s="83"/>
      <c r="V88" s="79"/>
      <c r="W88" s="84"/>
      <c r="X88" s="79"/>
      <c r="Y88" s="85"/>
      <c r="Z88" s="86"/>
      <c r="AA88" s="80"/>
      <c r="AB88" s="80"/>
      <c r="AC88" s="80"/>
      <c r="AD88" s="80"/>
      <c r="AE88" s="87"/>
    </row>
    <row r="89" spans="1:31" s="4" customFormat="1" x14ac:dyDescent="0.2">
      <c r="A89" s="102"/>
      <c r="B89" s="79"/>
      <c r="C89" s="79"/>
      <c r="D89" s="79"/>
      <c r="E89" s="80"/>
      <c r="F89" s="79"/>
      <c r="G89" s="80"/>
      <c r="H89" s="81"/>
      <c r="I89" s="81"/>
      <c r="J89" s="81"/>
      <c r="K89" s="81"/>
      <c r="L89" s="81"/>
      <c r="M89" s="82"/>
      <c r="N89" s="82"/>
      <c r="O89" s="80"/>
      <c r="P89" s="80"/>
      <c r="Q89" s="80"/>
      <c r="R89" s="21"/>
      <c r="S89" s="81"/>
      <c r="T89" s="83"/>
      <c r="U89" s="83"/>
      <c r="V89" s="79"/>
      <c r="W89" s="84"/>
      <c r="X89" s="79"/>
      <c r="Y89" s="85"/>
      <c r="Z89" s="86"/>
      <c r="AA89" s="80"/>
      <c r="AB89" s="80"/>
      <c r="AC89" s="80"/>
      <c r="AD89" s="80"/>
      <c r="AE89" s="87"/>
    </row>
    <row r="90" spans="1:31" s="4" customFormat="1" x14ac:dyDescent="0.2">
      <c r="A90" s="102"/>
      <c r="B90" s="79"/>
      <c r="C90" s="79"/>
      <c r="D90" s="79"/>
      <c r="E90" s="80"/>
      <c r="F90" s="79"/>
      <c r="G90" s="80"/>
      <c r="H90" s="81"/>
      <c r="I90" s="81"/>
      <c r="J90" s="81"/>
      <c r="K90" s="81"/>
      <c r="L90" s="81"/>
      <c r="M90" s="82"/>
      <c r="N90" s="82"/>
      <c r="O90" s="80"/>
      <c r="P90" s="80"/>
      <c r="Q90" s="80"/>
      <c r="R90" s="21"/>
      <c r="S90" s="81"/>
      <c r="T90" s="83"/>
      <c r="U90" s="83"/>
      <c r="V90" s="79"/>
      <c r="W90" s="84"/>
      <c r="X90" s="79"/>
      <c r="Y90" s="85"/>
      <c r="Z90" s="86"/>
      <c r="AA90" s="80"/>
      <c r="AB90" s="80"/>
      <c r="AC90" s="80"/>
      <c r="AD90" s="80"/>
      <c r="AE90" s="87"/>
    </row>
    <row r="91" spans="1:31" s="4" customFormat="1" x14ac:dyDescent="0.2">
      <c r="A91" s="102"/>
      <c r="B91" s="79"/>
      <c r="C91" s="79"/>
      <c r="D91" s="79"/>
      <c r="E91" s="80"/>
      <c r="F91" s="79"/>
      <c r="G91" s="80"/>
      <c r="H91" s="81"/>
      <c r="I91" s="81"/>
      <c r="J91" s="81"/>
      <c r="K91" s="81"/>
      <c r="L91" s="81"/>
      <c r="M91" s="82"/>
      <c r="N91" s="82"/>
      <c r="O91" s="80"/>
      <c r="P91" s="80"/>
      <c r="Q91" s="80"/>
      <c r="R91" s="21"/>
      <c r="S91" s="81"/>
      <c r="T91" s="83"/>
      <c r="U91" s="83"/>
      <c r="V91" s="79"/>
      <c r="W91" s="84"/>
      <c r="X91" s="79"/>
      <c r="Y91" s="85"/>
      <c r="Z91" s="86"/>
      <c r="AA91" s="80"/>
      <c r="AB91" s="80"/>
      <c r="AC91" s="80"/>
      <c r="AD91" s="80"/>
      <c r="AE91" s="87"/>
    </row>
    <row r="92" spans="1:31" s="4" customFormat="1" x14ac:dyDescent="0.2">
      <c r="A92" s="102"/>
      <c r="B92" s="79"/>
      <c r="C92" s="79"/>
      <c r="D92" s="79"/>
      <c r="E92" s="80"/>
      <c r="F92" s="79"/>
      <c r="G92" s="80"/>
      <c r="H92" s="81"/>
      <c r="I92" s="81"/>
      <c r="J92" s="81"/>
      <c r="K92" s="81"/>
      <c r="L92" s="81"/>
      <c r="M92" s="82"/>
      <c r="N92" s="82"/>
      <c r="O92" s="80"/>
      <c r="P92" s="80"/>
      <c r="Q92" s="80"/>
      <c r="R92" s="21"/>
      <c r="S92" s="81"/>
      <c r="T92" s="83"/>
      <c r="U92" s="83"/>
      <c r="V92" s="79"/>
      <c r="W92" s="84"/>
      <c r="X92" s="79"/>
      <c r="Y92" s="85"/>
      <c r="Z92" s="86"/>
      <c r="AA92" s="80"/>
      <c r="AB92" s="80"/>
      <c r="AC92" s="80"/>
      <c r="AD92" s="80"/>
      <c r="AE92" s="87"/>
    </row>
    <row r="93" spans="1:31" s="4" customFormat="1" x14ac:dyDescent="0.2">
      <c r="A93" s="102"/>
      <c r="B93" s="79"/>
      <c r="C93" s="79"/>
      <c r="D93" s="79"/>
      <c r="E93" s="80"/>
      <c r="F93" s="79"/>
      <c r="G93" s="80"/>
      <c r="H93" s="81"/>
      <c r="I93" s="81"/>
      <c r="J93" s="81"/>
      <c r="K93" s="81"/>
      <c r="L93" s="81"/>
      <c r="M93" s="82"/>
      <c r="N93" s="82"/>
      <c r="O93" s="80"/>
      <c r="P93" s="80"/>
      <c r="Q93" s="80"/>
      <c r="R93" s="21"/>
      <c r="S93" s="81"/>
      <c r="T93" s="83"/>
      <c r="U93" s="83"/>
      <c r="V93" s="79"/>
      <c r="W93" s="84"/>
      <c r="X93" s="79"/>
      <c r="Y93" s="85"/>
      <c r="Z93" s="86"/>
      <c r="AA93" s="80"/>
      <c r="AB93" s="80"/>
      <c r="AC93" s="80"/>
      <c r="AD93" s="80"/>
      <c r="AE93" s="87"/>
    </row>
    <row r="94" spans="1:31" s="4" customFormat="1" x14ac:dyDescent="0.2">
      <c r="A94" s="102"/>
      <c r="B94" s="79"/>
      <c r="C94" s="79"/>
      <c r="D94" s="79"/>
      <c r="E94" s="80"/>
      <c r="F94" s="79"/>
      <c r="G94" s="80"/>
      <c r="H94" s="81"/>
      <c r="I94" s="81"/>
      <c r="J94" s="81"/>
      <c r="K94" s="81"/>
      <c r="L94" s="81"/>
      <c r="M94" s="82"/>
      <c r="N94" s="82"/>
      <c r="O94" s="80"/>
      <c r="P94" s="80"/>
      <c r="Q94" s="80"/>
      <c r="R94" s="21"/>
      <c r="S94" s="81"/>
      <c r="T94" s="83"/>
      <c r="U94" s="83"/>
      <c r="V94" s="79"/>
      <c r="W94" s="84"/>
      <c r="X94" s="79"/>
      <c r="Y94" s="85"/>
      <c r="Z94" s="86"/>
      <c r="AA94" s="80"/>
      <c r="AB94" s="80"/>
      <c r="AC94" s="80"/>
      <c r="AD94" s="80"/>
      <c r="AE94" s="87"/>
    </row>
    <row r="95" spans="1:31" s="4" customFormat="1" x14ac:dyDescent="0.2">
      <c r="A95" s="102"/>
      <c r="B95" s="79"/>
      <c r="C95" s="79"/>
      <c r="D95" s="79"/>
      <c r="E95" s="80"/>
      <c r="F95" s="79"/>
      <c r="G95" s="80"/>
      <c r="H95" s="81"/>
      <c r="I95" s="81"/>
      <c r="J95" s="81"/>
      <c r="K95" s="81"/>
      <c r="L95" s="81"/>
      <c r="M95" s="82"/>
      <c r="N95" s="82"/>
      <c r="O95" s="80"/>
      <c r="P95" s="80"/>
      <c r="Q95" s="80"/>
      <c r="R95" s="21"/>
      <c r="S95" s="81"/>
      <c r="T95" s="83"/>
      <c r="U95" s="83"/>
      <c r="V95" s="79"/>
      <c r="W95" s="84"/>
      <c r="X95" s="79"/>
      <c r="Y95" s="85"/>
      <c r="Z95" s="92"/>
      <c r="AA95" s="80"/>
      <c r="AB95" s="80"/>
      <c r="AC95" s="80"/>
      <c r="AD95" s="80"/>
      <c r="AE95" s="87"/>
    </row>
    <row r="96" spans="1:31" s="4" customFormat="1" x14ac:dyDescent="0.2">
      <c r="A96" s="102"/>
      <c r="B96" s="79"/>
      <c r="C96" s="79"/>
      <c r="D96" s="79"/>
      <c r="E96" s="80"/>
      <c r="F96" s="79"/>
      <c r="G96" s="80"/>
      <c r="H96" s="81"/>
      <c r="I96" s="81"/>
      <c r="J96" s="81"/>
      <c r="K96" s="81"/>
      <c r="L96" s="81"/>
      <c r="M96" s="82"/>
      <c r="N96" s="82"/>
      <c r="O96" s="80"/>
      <c r="P96" s="80"/>
      <c r="Q96" s="80"/>
      <c r="R96" s="21"/>
      <c r="S96" s="81"/>
      <c r="T96" s="83"/>
      <c r="U96" s="83"/>
      <c r="V96" s="79"/>
      <c r="W96" s="84"/>
      <c r="X96" s="79"/>
      <c r="Y96" s="85"/>
      <c r="Z96" s="92"/>
      <c r="AA96" s="80"/>
      <c r="AB96" s="80"/>
      <c r="AC96" s="80"/>
      <c r="AD96" s="80"/>
      <c r="AE96" s="87"/>
    </row>
    <row r="97" spans="1:31" s="4" customFormat="1" x14ac:dyDescent="0.2">
      <c r="A97" s="102"/>
      <c r="B97" s="79"/>
      <c r="C97" s="79"/>
      <c r="D97" s="79"/>
      <c r="E97" s="80"/>
      <c r="F97" s="79"/>
      <c r="G97" s="80"/>
      <c r="H97" s="81"/>
      <c r="I97" s="81"/>
      <c r="J97" s="81"/>
      <c r="K97" s="81"/>
      <c r="L97" s="81"/>
      <c r="M97" s="81"/>
      <c r="N97" s="82"/>
      <c r="O97" s="80"/>
      <c r="P97" s="80"/>
      <c r="Q97" s="80"/>
      <c r="R97" s="21"/>
      <c r="S97" s="81"/>
      <c r="T97" s="83"/>
      <c r="U97" s="83"/>
      <c r="V97" s="79"/>
      <c r="W97" s="84"/>
      <c r="X97" s="79"/>
      <c r="Y97" s="85"/>
      <c r="Z97" s="86"/>
      <c r="AA97" s="80"/>
      <c r="AB97" s="80"/>
      <c r="AC97" s="80"/>
      <c r="AD97" s="80"/>
      <c r="AE97" s="87"/>
    </row>
    <row r="98" spans="1:31" s="4" customFormat="1" x14ac:dyDescent="0.2">
      <c r="A98" s="102"/>
      <c r="B98" s="79"/>
      <c r="C98" s="79"/>
      <c r="D98" s="79"/>
      <c r="E98" s="80"/>
      <c r="F98" s="79"/>
      <c r="G98" s="80"/>
      <c r="H98" s="81"/>
      <c r="I98" s="81"/>
      <c r="J98" s="81"/>
      <c r="K98" s="81"/>
      <c r="L98" s="81"/>
      <c r="M98" s="82"/>
      <c r="N98" s="82"/>
      <c r="O98" s="80"/>
      <c r="P98" s="80"/>
      <c r="Q98" s="80"/>
      <c r="R98" s="21"/>
      <c r="S98" s="81"/>
      <c r="T98" s="83"/>
      <c r="U98" s="83"/>
      <c r="V98" s="79"/>
      <c r="W98" s="84"/>
      <c r="X98" s="79"/>
      <c r="Y98" s="85"/>
      <c r="Z98" s="86"/>
      <c r="AA98" s="80"/>
      <c r="AB98" s="80"/>
      <c r="AC98" s="80"/>
      <c r="AD98" s="80"/>
      <c r="AE98" s="87"/>
    </row>
    <row r="99" spans="1:31" s="4" customFormat="1" x14ac:dyDescent="0.2">
      <c r="A99" s="102"/>
      <c r="B99" s="79"/>
      <c r="C99" s="79"/>
      <c r="D99" s="79"/>
      <c r="E99" s="80"/>
      <c r="F99" s="79"/>
      <c r="G99" s="80"/>
      <c r="H99" s="81"/>
      <c r="I99" s="81"/>
      <c r="J99" s="81"/>
      <c r="K99" s="81"/>
      <c r="L99" s="81"/>
      <c r="M99" s="82"/>
      <c r="N99" s="82"/>
      <c r="O99" s="80"/>
      <c r="P99" s="80"/>
      <c r="Q99" s="80"/>
      <c r="R99" s="21"/>
      <c r="S99" s="81"/>
      <c r="T99" s="83"/>
      <c r="U99" s="83"/>
      <c r="V99" s="79"/>
      <c r="W99" s="84"/>
      <c r="X99" s="79"/>
      <c r="Y99" s="85"/>
      <c r="Z99" s="86"/>
      <c r="AA99" s="80"/>
      <c r="AB99" s="80"/>
      <c r="AC99" s="80"/>
      <c r="AD99" s="80"/>
      <c r="AE99" s="87"/>
    </row>
    <row r="100" spans="1:31" s="4" customFormat="1" x14ac:dyDescent="0.2">
      <c r="A100" s="102"/>
      <c r="B100" s="79"/>
      <c r="C100" s="79"/>
      <c r="D100" s="79"/>
      <c r="E100" s="80"/>
      <c r="F100" s="79"/>
      <c r="G100" s="80"/>
      <c r="H100" s="81"/>
      <c r="I100" s="81"/>
      <c r="J100" s="81"/>
      <c r="K100" s="81"/>
      <c r="L100" s="81"/>
      <c r="M100" s="82"/>
      <c r="N100" s="82"/>
      <c r="O100" s="80"/>
      <c r="P100" s="80"/>
      <c r="Q100" s="80"/>
      <c r="R100" s="21"/>
      <c r="S100" s="81"/>
      <c r="T100" s="83"/>
      <c r="U100" s="83"/>
      <c r="V100" s="79"/>
      <c r="W100" s="84"/>
      <c r="X100" s="79"/>
      <c r="Y100" s="85"/>
      <c r="Z100" s="86"/>
      <c r="AA100" s="80"/>
      <c r="AB100" s="80"/>
      <c r="AC100" s="80"/>
      <c r="AD100" s="80"/>
      <c r="AE100" s="87"/>
    </row>
    <row r="101" spans="1:31" s="4" customFormat="1" x14ac:dyDescent="0.2">
      <c r="A101" s="102"/>
      <c r="B101" s="79"/>
      <c r="C101" s="79"/>
      <c r="D101" s="79"/>
      <c r="E101" s="80"/>
      <c r="F101" s="79"/>
      <c r="G101" s="80"/>
      <c r="H101" s="81"/>
      <c r="I101" s="81"/>
      <c r="J101" s="81"/>
      <c r="K101" s="81"/>
      <c r="L101" s="81"/>
      <c r="M101" s="82"/>
      <c r="N101" s="82"/>
      <c r="O101" s="80"/>
      <c r="P101" s="80"/>
      <c r="Q101" s="80"/>
      <c r="R101" s="21"/>
      <c r="S101" s="81"/>
      <c r="T101" s="83"/>
      <c r="U101" s="83"/>
      <c r="V101" s="79"/>
      <c r="W101" s="84"/>
      <c r="X101" s="79"/>
      <c r="Y101" s="85"/>
      <c r="Z101" s="86"/>
      <c r="AA101" s="80"/>
      <c r="AB101" s="80"/>
      <c r="AC101" s="80"/>
      <c r="AD101" s="80"/>
      <c r="AE101" s="87"/>
    </row>
    <row r="102" spans="1:31" s="4" customFormat="1" x14ac:dyDescent="0.2">
      <c r="A102" s="102"/>
      <c r="B102" s="79"/>
      <c r="C102" s="79"/>
      <c r="D102" s="79"/>
      <c r="E102" s="80"/>
      <c r="F102" s="79"/>
      <c r="G102" s="80"/>
      <c r="H102" s="81"/>
      <c r="I102" s="81"/>
      <c r="J102" s="81"/>
      <c r="K102" s="81"/>
      <c r="L102" s="81"/>
      <c r="M102" s="82"/>
      <c r="N102" s="82"/>
      <c r="O102" s="80"/>
      <c r="P102" s="80"/>
      <c r="Q102" s="80"/>
      <c r="R102" s="21"/>
      <c r="S102" s="81"/>
      <c r="T102" s="83"/>
      <c r="U102" s="83"/>
      <c r="V102" s="79"/>
      <c r="W102" s="84"/>
      <c r="X102" s="79"/>
      <c r="Y102" s="85"/>
      <c r="Z102" s="86"/>
      <c r="AA102" s="80"/>
      <c r="AB102" s="80"/>
      <c r="AC102" s="80"/>
      <c r="AD102" s="80"/>
      <c r="AE102" s="87"/>
    </row>
    <row r="103" spans="1:31" s="4" customFormat="1" x14ac:dyDescent="0.2">
      <c r="A103" s="102"/>
      <c r="B103" s="79"/>
      <c r="C103" s="79"/>
      <c r="D103" s="79"/>
      <c r="E103" s="80"/>
      <c r="F103" s="79"/>
      <c r="G103" s="80"/>
      <c r="H103" s="81"/>
      <c r="I103" s="81"/>
      <c r="J103" s="81"/>
      <c r="K103" s="81"/>
      <c r="L103" s="81"/>
      <c r="M103" s="82"/>
      <c r="N103" s="82"/>
      <c r="O103" s="80"/>
      <c r="P103" s="80"/>
      <c r="Q103" s="80"/>
      <c r="R103" s="21"/>
      <c r="S103" s="81"/>
      <c r="T103" s="83"/>
      <c r="U103" s="83"/>
      <c r="V103" s="79"/>
      <c r="W103" s="84"/>
      <c r="X103" s="79"/>
      <c r="Y103" s="85"/>
      <c r="Z103" s="86"/>
      <c r="AA103" s="80"/>
      <c r="AB103" s="80"/>
      <c r="AC103" s="80"/>
      <c r="AD103" s="80"/>
      <c r="AE103" s="87"/>
    </row>
    <row r="104" spans="1:31" s="4" customFormat="1" x14ac:dyDescent="0.2">
      <c r="A104" s="102"/>
      <c r="B104" s="79"/>
      <c r="C104" s="79"/>
      <c r="D104" s="79"/>
      <c r="E104" s="80"/>
      <c r="F104" s="79"/>
      <c r="G104" s="80"/>
      <c r="H104" s="81"/>
      <c r="I104" s="81"/>
      <c r="J104" s="81"/>
      <c r="K104" s="81"/>
      <c r="L104" s="81"/>
      <c r="M104" s="82"/>
      <c r="N104" s="82"/>
      <c r="O104" s="80"/>
      <c r="P104" s="80"/>
      <c r="Q104" s="80"/>
      <c r="R104" s="21"/>
      <c r="S104" s="81"/>
      <c r="T104" s="83"/>
      <c r="U104" s="83"/>
      <c r="V104" s="79"/>
      <c r="W104" s="84"/>
      <c r="X104" s="79"/>
      <c r="Y104" s="85"/>
      <c r="Z104" s="86"/>
      <c r="AA104" s="80"/>
      <c r="AB104" s="80"/>
      <c r="AC104" s="80"/>
      <c r="AD104" s="80"/>
      <c r="AE104" s="87"/>
    </row>
    <row r="105" spans="1:31" s="4" customFormat="1" x14ac:dyDescent="0.2">
      <c r="A105" s="102"/>
      <c r="B105" s="79"/>
      <c r="C105" s="79"/>
      <c r="D105" s="79"/>
      <c r="E105" s="80"/>
      <c r="F105" s="79"/>
      <c r="G105" s="80"/>
      <c r="H105" s="81"/>
      <c r="I105" s="81"/>
      <c r="J105" s="81"/>
      <c r="K105" s="81"/>
      <c r="L105" s="81"/>
      <c r="M105" s="82"/>
      <c r="N105" s="82"/>
      <c r="O105" s="80"/>
      <c r="P105" s="80"/>
      <c r="Q105" s="80"/>
      <c r="R105" s="21"/>
      <c r="S105" s="81"/>
      <c r="T105" s="83"/>
      <c r="U105" s="83"/>
      <c r="V105" s="79"/>
      <c r="W105" s="84"/>
      <c r="X105" s="79"/>
      <c r="Y105" s="85"/>
      <c r="Z105" s="86"/>
      <c r="AA105" s="80"/>
      <c r="AB105" s="80"/>
      <c r="AC105" s="80"/>
      <c r="AD105" s="80"/>
      <c r="AE105" s="87"/>
    </row>
    <row r="106" spans="1:31" s="4" customFormat="1" x14ac:dyDescent="0.2">
      <c r="A106" s="102"/>
      <c r="B106" s="79"/>
      <c r="C106" s="79"/>
      <c r="D106" s="79"/>
      <c r="E106" s="80"/>
      <c r="F106" s="79"/>
      <c r="G106" s="80"/>
      <c r="H106" s="81"/>
      <c r="I106" s="81"/>
      <c r="J106" s="81"/>
      <c r="K106" s="81"/>
      <c r="L106" s="81"/>
      <c r="M106" s="82"/>
      <c r="N106" s="82"/>
      <c r="O106" s="80"/>
      <c r="P106" s="80"/>
      <c r="Q106" s="80"/>
      <c r="R106" s="21"/>
      <c r="S106" s="81"/>
      <c r="T106" s="83"/>
      <c r="U106" s="83"/>
      <c r="V106" s="79"/>
      <c r="W106" s="84"/>
      <c r="X106" s="79"/>
      <c r="Y106" s="85"/>
      <c r="Z106" s="86"/>
      <c r="AA106" s="80"/>
      <c r="AB106" s="80"/>
      <c r="AC106" s="80"/>
      <c r="AD106" s="80"/>
      <c r="AE106" s="87"/>
    </row>
    <row r="107" spans="1:31" s="4" customFormat="1" x14ac:dyDescent="0.2">
      <c r="A107" s="102"/>
      <c r="B107" s="79"/>
      <c r="C107" s="79"/>
      <c r="D107" s="79"/>
      <c r="E107" s="80"/>
      <c r="F107" s="79"/>
      <c r="G107" s="80"/>
      <c r="H107" s="81"/>
      <c r="I107" s="81"/>
      <c r="J107" s="81"/>
      <c r="K107" s="81"/>
      <c r="L107" s="81"/>
      <c r="M107" s="82"/>
      <c r="N107" s="82"/>
      <c r="O107" s="80"/>
      <c r="P107" s="80"/>
      <c r="Q107" s="80"/>
      <c r="R107" s="21"/>
      <c r="S107" s="81"/>
      <c r="T107" s="83"/>
      <c r="U107" s="83"/>
      <c r="V107" s="79"/>
      <c r="W107" s="84"/>
      <c r="X107" s="79"/>
      <c r="Y107" s="85"/>
      <c r="Z107" s="86"/>
      <c r="AA107" s="80"/>
      <c r="AB107" s="80"/>
      <c r="AC107" s="80"/>
      <c r="AD107" s="80"/>
      <c r="AE107" s="87"/>
    </row>
    <row r="108" spans="1:31" s="4" customFormat="1" x14ac:dyDescent="0.2">
      <c r="A108" s="102"/>
      <c r="B108" s="79"/>
      <c r="C108" s="79"/>
      <c r="D108" s="79"/>
      <c r="E108" s="80"/>
      <c r="F108" s="79"/>
      <c r="G108" s="80"/>
      <c r="H108" s="81"/>
      <c r="I108" s="81"/>
      <c r="J108" s="81"/>
      <c r="K108" s="81"/>
      <c r="L108" s="81"/>
      <c r="M108" s="82"/>
      <c r="N108" s="82"/>
      <c r="O108" s="80"/>
      <c r="P108" s="80"/>
      <c r="Q108" s="80"/>
      <c r="R108" s="21"/>
      <c r="S108" s="81"/>
      <c r="T108" s="83"/>
      <c r="U108" s="83"/>
      <c r="V108" s="79"/>
      <c r="W108" s="84"/>
      <c r="X108" s="79"/>
      <c r="Y108" s="85"/>
      <c r="Z108" s="86"/>
      <c r="AA108" s="80"/>
      <c r="AB108" s="80"/>
      <c r="AC108" s="80"/>
      <c r="AD108" s="80"/>
      <c r="AE108" s="87"/>
    </row>
    <row r="109" spans="1:31" s="4" customFormat="1" x14ac:dyDescent="0.2">
      <c r="A109" s="102"/>
      <c r="B109" s="79"/>
      <c r="C109" s="79"/>
      <c r="D109" s="79"/>
      <c r="E109" s="80"/>
      <c r="F109" s="79"/>
      <c r="G109" s="80"/>
      <c r="H109" s="81"/>
      <c r="I109" s="81"/>
      <c r="J109" s="81"/>
      <c r="K109" s="81"/>
      <c r="L109" s="81"/>
      <c r="M109" s="82"/>
      <c r="N109" s="82"/>
      <c r="O109" s="80"/>
      <c r="P109" s="80"/>
      <c r="Q109" s="80"/>
      <c r="R109" s="21"/>
      <c r="S109" s="81"/>
      <c r="T109" s="83"/>
      <c r="U109" s="83"/>
      <c r="V109" s="79"/>
      <c r="W109" s="84"/>
      <c r="X109" s="79"/>
      <c r="Y109" s="85"/>
      <c r="Z109" s="86"/>
      <c r="AA109" s="80"/>
      <c r="AB109" s="80"/>
      <c r="AC109" s="80"/>
      <c r="AD109" s="80"/>
      <c r="AE109" s="87"/>
    </row>
    <row r="110" spans="1:31" s="4" customFormat="1" x14ac:dyDescent="0.2">
      <c r="A110" s="102"/>
      <c r="B110" s="79"/>
      <c r="C110" s="79"/>
      <c r="D110" s="79"/>
      <c r="E110" s="80"/>
      <c r="F110" s="79"/>
      <c r="G110" s="80"/>
      <c r="H110" s="81"/>
      <c r="I110" s="81"/>
      <c r="J110" s="81"/>
      <c r="K110" s="81"/>
      <c r="L110" s="81"/>
      <c r="M110" s="82"/>
      <c r="N110" s="82"/>
      <c r="O110" s="80"/>
      <c r="P110" s="80"/>
      <c r="Q110" s="80"/>
      <c r="R110" s="21"/>
      <c r="S110" s="81"/>
      <c r="T110" s="83"/>
      <c r="U110" s="83"/>
      <c r="V110" s="79"/>
      <c r="W110" s="84"/>
      <c r="X110" s="79"/>
      <c r="Y110" s="85"/>
      <c r="Z110" s="86"/>
      <c r="AA110" s="80"/>
      <c r="AB110" s="80"/>
      <c r="AC110" s="80"/>
      <c r="AD110" s="80"/>
      <c r="AE110" s="87"/>
    </row>
    <row r="111" spans="1:31" s="4" customFormat="1" x14ac:dyDescent="0.2">
      <c r="A111" s="102"/>
      <c r="B111" s="79"/>
      <c r="C111" s="79"/>
      <c r="D111" s="79"/>
      <c r="E111" s="80"/>
      <c r="F111" s="79"/>
      <c r="G111" s="80"/>
      <c r="H111" s="81"/>
      <c r="I111" s="81"/>
      <c r="J111" s="81"/>
      <c r="K111" s="81"/>
      <c r="L111" s="81"/>
      <c r="M111" s="82"/>
      <c r="N111" s="82"/>
      <c r="O111" s="80"/>
      <c r="P111" s="80"/>
      <c r="Q111" s="80"/>
      <c r="R111" s="21"/>
      <c r="S111" s="81"/>
      <c r="T111" s="83"/>
      <c r="U111" s="83"/>
      <c r="V111" s="79"/>
      <c r="W111" s="84"/>
      <c r="X111" s="79"/>
      <c r="Y111" s="85"/>
      <c r="Z111" s="86"/>
      <c r="AA111" s="80"/>
      <c r="AB111" s="80"/>
      <c r="AC111" s="80"/>
      <c r="AD111" s="80"/>
      <c r="AE111" s="87"/>
    </row>
    <row r="112" spans="1:31" s="4" customFormat="1" x14ac:dyDescent="0.2">
      <c r="A112" s="102"/>
      <c r="B112" s="79"/>
      <c r="C112" s="79"/>
      <c r="D112" s="79"/>
      <c r="E112" s="80"/>
      <c r="F112" s="79"/>
      <c r="G112" s="80"/>
      <c r="H112" s="81"/>
      <c r="I112" s="81"/>
      <c r="J112" s="81"/>
      <c r="K112" s="81"/>
      <c r="L112" s="81"/>
      <c r="M112" s="82"/>
      <c r="N112" s="82"/>
      <c r="O112" s="80"/>
      <c r="P112" s="80"/>
      <c r="Q112" s="80"/>
      <c r="R112" s="21"/>
      <c r="S112" s="81"/>
      <c r="T112" s="83"/>
      <c r="U112" s="83"/>
      <c r="V112" s="79"/>
      <c r="W112" s="84"/>
      <c r="X112" s="79"/>
      <c r="Y112" s="85"/>
      <c r="Z112" s="86"/>
      <c r="AA112" s="80"/>
      <c r="AB112" s="80"/>
      <c r="AC112" s="80"/>
      <c r="AD112" s="80"/>
      <c r="AE112" s="87"/>
    </row>
    <row r="113" spans="1:31" s="4" customFormat="1" x14ac:dyDescent="0.2">
      <c r="A113" s="102"/>
      <c r="B113" s="79"/>
      <c r="C113" s="79"/>
      <c r="D113" s="79"/>
      <c r="E113" s="80"/>
      <c r="F113" s="79"/>
      <c r="G113" s="80"/>
      <c r="H113" s="81"/>
      <c r="I113" s="81"/>
      <c r="J113" s="81"/>
      <c r="K113" s="81"/>
      <c r="L113" s="81"/>
      <c r="M113" s="82"/>
      <c r="N113" s="82"/>
      <c r="O113" s="80"/>
      <c r="P113" s="80"/>
      <c r="Q113" s="80"/>
      <c r="R113" s="21"/>
      <c r="S113" s="81"/>
      <c r="T113" s="83"/>
      <c r="U113" s="83"/>
      <c r="V113" s="79"/>
      <c r="W113" s="84"/>
      <c r="X113" s="79"/>
      <c r="Y113" s="85"/>
      <c r="Z113" s="86"/>
      <c r="AA113" s="80"/>
      <c r="AB113" s="80"/>
      <c r="AC113" s="80"/>
      <c r="AD113" s="80"/>
      <c r="AE113" s="87"/>
    </row>
    <row r="114" spans="1:31" s="4" customFormat="1" x14ac:dyDescent="0.2">
      <c r="A114" s="102"/>
      <c r="B114" s="79"/>
      <c r="C114" s="79"/>
      <c r="D114" s="79"/>
      <c r="E114" s="80"/>
      <c r="F114" s="79"/>
      <c r="G114" s="80"/>
      <c r="H114" s="81"/>
      <c r="I114" s="81"/>
      <c r="J114" s="81"/>
      <c r="K114" s="81"/>
      <c r="L114" s="81"/>
      <c r="M114" s="82"/>
      <c r="N114" s="82"/>
      <c r="O114" s="80"/>
      <c r="P114" s="80"/>
      <c r="Q114" s="80"/>
      <c r="R114" s="21"/>
      <c r="S114" s="81"/>
      <c r="T114" s="83"/>
      <c r="U114" s="83"/>
      <c r="V114" s="79"/>
      <c r="W114" s="84"/>
      <c r="X114" s="79"/>
      <c r="Y114" s="85"/>
      <c r="Z114" s="86"/>
      <c r="AA114" s="80"/>
      <c r="AB114" s="80"/>
      <c r="AC114" s="80"/>
      <c r="AD114" s="80"/>
      <c r="AE114" s="87"/>
    </row>
    <row r="115" spans="1:31" s="4" customFormat="1" x14ac:dyDescent="0.2">
      <c r="A115" s="102"/>
      <c r="B115" s="79"/>
      <c r="C115" s="79"/>
      <c r="D115" s="79"/>
      <c r="E115" s="80"/>
      <c r="F115" s="79"/>
      <c r="G115" s="80"/>
      <c r="H115" s="81"/>
      <c r="I115" s="81"/>
      <c r="J115" s="81"/>
      <c r="K115" s="81"/>
      <c r="L115" s="81"/>
      <c r="M115" s="82"/>
      <c r="N115" s="82"/>
      <c r="O115" s="80"/>
      <c r="P115" s="80"/>
      <c r="Q115" s="80"/>
      <c r="R115" s="21"/>
      <c r="S115" s="81"/>
      <c r="T115" s="83"/>
      <c r="U115" s="83"/>
      <c r="V115" s="79"/>
      <c r="W115" s="84"/>
      <c r="X115" s="79"/>
      <c r="Y115" s="85"/>
      <c r="Z115" s="86"/>
      <c r="AA115" s="80"/>
      <c r="AB115" s="80"/>
      <c r="AC115" s="80"/>
      <c r="AD115" s="80"/>
      <c r="AE115" s="87"/>
    </row>
    <row r="116" spans="1:31" s="4" customFormat="1" x14ac:dyDescent="0.2">
      <c r="A116" s="102"/>
      <c r="B116" s="79"/>
      <c r="C116" s="79"/>
      <c r="D116" s="79"/>
      <c r="E116" s="80"/>
      <c r="F116" s="79"/>
      <c r="G116" s="80"/>
      <c r="H116" s="81"/>
      <c r="I116" s="81"/>
      <c r="J116" s="81"/>
      <c r="K116" s="81"/>
      <c r="L116" s="81"/>
      <c r="M116" s="82"/>
      <c r="N116" s="82"/>
      <c r="O116" s="80"/>
      <c r="P116" s="80"/>
      <c r="Q116" s="80"/>
      <c r="R116" s="21"/>
      <c r="S116" s="81"/>
      <c r="T116" s="83"/>
      <c r="U116" s="83"/>
      <c r="V116" s="79"/>
      <c r="W116" s="84"/>
      <c r="X116" s="79"/>
      <c r="Y116" s="85"/>
      <c r="Z116" s="86"/>
      <c r="AA116" s="80"/>
      <c r="AB116" s="80"/>
      <c r="AC116" s="80"/>
      <c r="AD116" s="80"/>
      <c r="AE116" s="87"/>
    </row>
    <row r="117" spans="1:31" s="4" customFormat="1" x14ac:dyDescent="0.2">
      <c r="A117" s="102"/>
      <c r="B117" s="79"/>
      <c r="C117" s="79"/>
      <c r="D117" s="79"/>
      <c r="E117" s="80"/>
      <c r="F117" s="79"/>
      <c r="G117" s="80"/>
      <c r="H117" s="81"/>
      <c r="I117" s="81"/>
      <c r="J117" s="81"/>
      <c r="K117" s="81"/>
      <c r="L117" s="81"/>
      <c r="M117" s="82"/>
      <c r="N117" s="82"/>
      <c r="O117" s="80"/>
      <c r="P117" s="80"/>
      <c r="Q117" s="80"/>
      <c r="R117" s="21"/>
      <c r="S117" s="81"/>
      <c r="T117" s="83"/>
      <c r="U117" s="83"/>
      <c r="V117" s="79"/>
      <c r="W117" s="84"/>
      <c r="X117" s="79"/>
      <c r="Y117" s="85"/>
      <c r="Z117" s="86"/>
      <c r="AA117" s="80"/>
      <c r="AB117" s="80"/>
      <c r="AC117" s="80"/>
      <c r="AD117" s="80"/>
      <c r="AE117" s="87"/>
    </row>
    <row r="118" spans="1:31" s="4" customFormat="1" x14ac:dyDescent="0.2">
      <c r="A118" s="102"/>
      <c r="B118" s="79"/>
      <c r="C118" s="79"/>
      <c r="D118" s="79"/>
      <c r="E118" s="80"/>
      <c r="F118" s="79"/>
      <c r="G118" s="80"/>
      <c r="H118" s="81"/>
      <c r="I118" s="81"/>
      <c r="J118" s="81"/>
      <c r="K118" s="81"/>
      <c r="L118" s="81"/>
      <c r="M118" s="82"/>
      <c r="N118" s="82"/>
      <c r="O118" s="80"/>
      <c r="P118" s="80"/>
      <c r="Q118" s="80"/>
      <c r="R118" s="21"/>
      <c r="S118" s="81"/>
      <c r="T118" s="83"/>
      <c r="U118" s="83"/>
      <c r="V118" s="79"/>
      <c r="W118" s="84"/>
      <c r="X118" s="79"/>
      <c r="Y118" s="85"/>
      <c r="Z118" s="86"/>
      <c r="AA118" s="80"/>
      <c r="AB118" s="80"/>
      <c r="AC118" s="80"/>
      <c r="AD118" s="80"/>
      <c r="AE118" s="87"/>
    </row>
    <row r="119" spans="1:31" s="4" customFormat="1" x14ac:dyDescent="0.2">
      <c r="A119" s="102"/>
      <c r="B119" s="79"/>
      <c r="C119" s="79"/>
      <c r="D119" s="79"/>
      <c r="E119" s="80"/>
      <c r="F119" s="79"/>
      <c r="G119" s="80"/>
      <c r="H119" s="81"/>
      <c r="I119" s="81"/>
      <c r="J119" s="81"/>
      <c r="K119" s="81"/>
      <c r="L119" s="81"/>
      <c r="M119" s="82"/>
      <c r="N119" s="82"/>
      <c r="O119" s="80"/>
      <c r="P119" s="80"/>
      <c r="Q119" s="80"/>
      <c r="R119" s="21"/>
      <c r="S119" s="81"/>
      <c r="T119" s="83"/>
      <c r="U119" s="83"/>
      <c r="V119" s="79"/>
      <c r="W119" s="84"/>
      <c r="X119" s="79"/>
      <c r="Y119" s="85"/>
      <c r="Z119" s="86"/>
      <c r="AA119" s="80"/>
      <c r="AB119" s="80"/>
      <c r="AC119" s="80"/>
      <c r="AD119" s="80"/>
      <c r="AE119" s="87"/>
    </row>
    <row r="120" spans="1:31" s="4" customFormat="1" x14ac:dyDescent="0.2">
      <c r="A120" s="102"/>
      <c r="B120" s="79"/>
      <c r="C120" s="79"/>
      <c r="D120" s="79"/>
      <c r="E120" s="80"/>
      <c r="F120" s="79"/>
      <c r="G120" s="80"/>
      <c r="H120" s="81"/>
      <c r="I120" s="81"/>
      <c r="J120" s="81"/>
      <c r="K120" s="81"/>
      <c r="L120" s="81"/>
      <c r="M120" s="82"/>
      <c r="N120" s="82"/>
      <c r="O120" s="80"/>
      <c r="P120" s="80"/>
      <c r="Q120" s="80"/>
      <c r="R120" s="21"/>
      <c r="S120" s="81"/>
      <c r="T120" s="83"/>
      <c r="U120" s="83"/>
      <c r="V120" s="79"/>
      <c r="W120" s="84"/>
      <c r="X120" s="79"/>
      <c r="Y120" s="85"/>
      <c r="Z120" s="86"/>
      <c r="AA120" s="80"/>
      <c r="AB120" s="80"/>
      <c r="AC120" s="80"/>
      <c r="AD120" s="80"/>
      <c r="AE120" s="87"/>
    </row>
    <row r="121" spans="1:31" s="4" customFormat="1" x14ac:dyDescent="0.2">
      <c r="A121" s="102"/>
      <c r="B121" s="79"/>
      <c r="C121" s="79"/>
      <c r="D121" s="79"/>
      <c r="E121" s="80"/>
      <c r="F121" s="79"/>
      <c r="G121" s="80"/>
      <c r="H121" s="81"/>
      <c r="I121" s="81"/>
      <c r="J121" s="81"/>
      <c r="K121" s="81"/>
      <c r="L121" s="81"/>
      <c r="M121" s="82"/>
      <c r="N121" s="82"/>
      <c r="O121" s="80"/>
      <c r="P121" s="80"/>
      <c r="Q121" s="80"/>
      <c r="R121" s="21"/>
      <c r="S121" s="81"/>
      <c r="T121" s="83"/>
      <c r="U121" s="83"/>
      <c r="V121" s="79"/>
      <c r="W121" s="84"/>
      <c r="X121" s="79"/>
      <c r="Y121" s="85"/>
      <c r="Z121" s="86"/>
      <c r="AA121" s="80"/>
      <c r="AB121" s="80"/>
      <c r="AC121" s="80"/>
      <c r="AD121" s="80"/>
      <c r="AE121" s="87"/>
    </row>
    <row r="122" spans="1:31" s="4" customFormat="1" x14ac:dyDescent="0.2">
      <c r="A122" s="102"/>
      <c r="B122" s="79"/>
      <c r="C122" s="79"/>
      <c r="D122" s="79"/>
      <c r="E122" s="80"/>
      <c r="F122" s="79"/>
      <c r="G122" s="80"/>
      <c r="H122" s="81"/>
      <c r="I122" s="81"/>
      <c r="J122" s="81"/>
      <c r="K122" s="81"/>
      <c r="L122" s="81"/>
      <c r="M122" s="82"/>
      <c r="N122" s="82"/>
      <c r="O122" s="80"/>
      <c r="P122" s="80"/>
      <c r="Q122" s="80"/>
      <c r="R122" s="21"/>
      <c r="S122" s="81"/>
      <c r="T122" s="83"/>
      <c r="U122" s="83"/>
      <c r="V122" s="79"/>
      <c r="W122" s="84"/>
      <c r="X122" s="79"/>
      <c r="Y122" s="85"/>
      <c r="Z122" s="86"/>
      <c r="AA122" s="80"/>
      <c r="AB122" s="80"/>
      <c r="AC122" s="80"/>
      <c r="AD122" s="80"/>
      <c r="AE122" s="87"/>
    </row>
    <row r="123" spans="1:31" s="4" customFormat="1" x14ac:dyDescent="0.2">
      <c r="A123" s="102"/>
      <c r="B123" s="79"/>
      <c r="C123" s="79"/>
      <c r="D123" s="79"/>
      <c r="E123" s="80"/>
      <c r="F123" s="79"/>
      <c r="G123" s="80"/>
      <c r="H123" s="81"/>
      <c r="I123" s="81"/>
      <c r="J123" s="81"/>
      <c r="K123" s="81"/>
      <c r="L123" s="81"/>
      <c r="M123" s="82"/>
      <c r="N123" s="82"/>
      <c r="O123" s="80"/>
      <c r="P123" s="80"/>
      <c r="Q123" s="80"/>
      <c r="R123" s="21"/>
      <c r="S123" s="81"/>
      <c r="T123" s="83"/>
      <c r="U123" s="83"/>
      <c r="V123" s="79"/>
      <c r="W123" s="84"/>
      <c r="X123" s="79"/>
      <c r="Y123" s="85"/>
      <c r="Z123" s="86"/>
      <c r="AA123" s="80"/>
      <c r="AB123" s="80"/>
      <c r="AC123" s="80"/>
      <c r="AD123" s="80"/>
      <c r="AE123" s="87"/>
    </row>
    <row r="124" spans="1:31" s="4" customFormat="1" x14ac:dyDescent="0.2">
      <c r="A124" s="102"/>
      <c r="B124" s="79"/>
      <c r="C124" s="79"/>
      <c r="D124" s="79"/>
      <c r="E124" s="80"/>
      <c r="F124" s="79"/>
      <c r="G124" s="80"/>
      <c r="H124" s="81"/>
      <c r="I124" s="81"/>
      <c r="J124" s="81"/>
      <c r="K124" s="81"/>
      <c r="L124" s="81"/>
      <c r="M124" s="82"/>
      <c r="N124" s="82"/>
      <c r="O124" s="80"/>
      <c r="P124" s="80"/>
      <c r="Q124" s="80"/>
      <c r="R124" s="21"/>
      <c r="S124" s="81"/>
      <c r="T124" s="83"/>
      <c r="U124" s="83"/>
      <c r="V124" s="79"/>
      <c r="W124" s="84"/>
      <c r="X124" s="79"/>
      <c r="Y124" s="85"/>
      <c r="Z124" s="86"/>
      <c r="AA124" s="80"/>
      <c r="AB124" s="80"/>
      <c r="AC124" s="80"/>
      <c r="AD124" s="80"/>
      <c r="AE124" s="87"/>
    </row>
    <row r="125" spans="1:31" s="4" customFormat="1" x14ac:dyDescent="0.2">
      <c r="A125" s="102"/>
      <c r="B125" s="79"/>
      <c r="C125" s="79"/>
      <c r="D125" s="79"/>
      <c r="E125" s="80"/>
      <c r="F125" s="79"/>
      <c r="G125" s="80"/>
      <c r="H125" s="81"/>
      <c r="I125" s="81"/>
      <c r="J125" s="81"/>
      <c r="K125" s="81"/>
      <c r="L125" s="81"/>
      <c r="M125" s="82"/>
      <c r="N125" s="82"/>
      <c r="O125" s="80"/>
      <c r="P125" s="80"/>
      <c r="Q125" s="80"/>
      <c r="R125" s="21"/>
      <c r="S125" s="81"/>
      <c r="T125" s="83"/>
      <c r="U125" s="83"/>
      <c r="V125" s="79"/>
      <c r="W125" s="84"/>
      <c r="X125" s="79"/>
      <c r="Y125" s="85"/>
      <c r="Z125" s="86"/>
      <c r="AA125" s="80"/>
      <c r="AB125" s="80"/>
      <c r="AC125" s="80"/>
      <c r="AD125" s="80"/>
      <c r="AE125" s="87"/>
    </row>
    <row r="126" spans="1:31" s="4" customFormat="1" x14ac:dyDescent="0.2">
      <c r="A126" s="102"/>
      <c r="B126" s="79"/>
      <c r="C126" s="79"/>
      <c r="D126" s="79"/>
      <c r="E126" s="80"/>
      <c r="F126" s="79"/>
      <c r="G126" s="80"/>
      <c r="H126" s="81"/>
      <c r="I126" s="81"/>
      <c r="J126" s="81"/>
      <c r="K126" s="81"/>
      <c r="L126" s="81"/>
      <c r="M126" s="82"/>
      <c r="N126" s="82"/>
      <c r="O126" s="80"/>
      <c r="P126" s="80"/>
      <c r="Q126" s="80"/>
      <c r="R126" s="21"/>
      <c r="S126" s="81"/>
      <c r="T126" s="83"/>
      <c r="U126" s="83"/>
      <c r="V126" s="79"/>
      <c r="W126" s="84"/>
      <c r="X126" s="79"/>
      <c r="Y126" s="85"/>
      <c r="Z126" s="86"/>
      <c r="AA126" s="80"/>
      <c r="AB126" s="80"/>
      <c r="AC126" s="80"/>
      <c r="AD126" s="80"/>
      <c r="AE126" s="87"/>
    </row>
    <row r="127" spans="1:31" s="4" customFormat="1" x14ac:dyDescent="0.2">
      <c r="A127" s="102"/>
      <c r="B127" s="79"/>
      <c r="C127" s="79"/>
      <c r="D127" s="79"/>
      <c r="E127" s="80"/>
      <c r="F127" s="79"/>
      <c r="G127" s="80"/>
      <c r="H127" s="81"/>
      <c r="I127" s="81"/>
      <c r="J127" s="81"/>
      <c r="K127" s="81"/>
      <c r="L127" s="81"/>
      <c r="M127" s="82"/>
      <c r="N127" s="82"/>
      <c r="O127" s="80"/>
      <c r="P127" s="80"/>
      <c r="Q127" s="80"/>
      <c r="R127" s="21"/>
      <c r="S127" s="81"/>
      <c r="T127" s="83"/>
      <c r="U127" s="83"/>
      <c r="V127" s="79"/>
      <c r="W127" s="84"/>
      <c r="X127" s="79"/>
      <c r="Y127" s="85"/>
      <c r="Z127" s="86"/>
      <c r="AA127" s="80"/>
      <c r="AB127" s="80"/>
      <c r="AC127" s="80"/>
      <c r="AD127" s="80"/>
      <c r="AE127" s="87"/>
    </row>
    <row r="128" spans="1:31" s="4" customFormat="1" x14ac:dyDescent="0.2">
      <c r="A128" s="102"/>
      <c r="B128" s="79"/>
      <c r="C128" s="79"/>
      <c r="D128" s="79"/>
      <c r="E128" s="80"/>
      <c r="F128" s="79"/>
      <c r="G128" s="80"/>
      <c r="H128" s="81"/>
      <c r="I128" s="81"/>
      <c r="J128" s="81"/>
      <c r="K128" s="81"/>
      <c r="L128" s="81"/>
      <c r="M128" s="82"/>
      <c r="N128" s="82"/>
      <c r="O128" s="80"/>
      <c r="P128" s="80"/>
      <c r="Q128" s="80"/>
      <c r="R128" s="21"/>
      <c r="S128" s="81"/>
      <c r="T128" s="83"/>
      <c r="U128" s="83"/>
      <c r="V128" s="79"/>
      <c r="W128" s="84"/>
      <c r="X128" s="79"/>
      <c r="Y128" s="85"/>
      <c r="Z128" s="86"/>
      <c r="AA128" s="80"/>
      <c r="AB128" s="80"/>
      <c r="AC128" s="80"/>
      <c r="AD128" s="80"/>
      <c r="AE128" s="87"/>
    </row>
    <row r="129" spans="1:31" s="4" customFormat="1" x14ac:dyDescent="0.2">
      <c r="A129" s="102"/>
      <c r="B129" s="79"/>
      <c r="C129" s="79"/>
      <c r="D129" s="79"/>
      <c r="E129" s="80"/>
      <c r="F129" s="79"/>
      <c r="G129" s="80"/>
      <c r="H129" s="81"/>
      <c r="I129" s="81"/>
      <c r="J129" s="81"/>
      <c r="K129" s="81"/>
      <c r="L129" s="81"/>
      <c r="M129" s="82"/>
      <c r="N129" s="82"/>
      <c r="O129" s="80"/>
      <c r="P129" s="80"/>
      <c r="Q129" s="80"/>
      <c r="R129" s="21"/>
      <c r="S129" s="81"/>
      <c r="T129" s="83"/>
      <c r="U129" s="83"/>
      <c r="V129" s="79"/>
      <c r="W129" s="84"/>
      <c r="X129" s="79"/>
      <c r="Y129" s="85"/>
      <c r="Z129" s="86"/>
      <c r="AA129" s="80"/>
      <c r="AB129" s="80"/>
      <c r="AC129" s="80"/>
      <c r="AD129" s="80"/>
      <c r="AE129" s="87"/>
    </row>
    <row r="130" spans="1:31" s="4" customFormat="1" x14ac:dyDescent="0.2">
      <c r="A130" s="102"/>
      <c r="B130" s="79"/>
      <c r="C130" s="79"/>
      <c r="D130" s="79"/>
      <c r="E130" s="80"/>
      <c r="F130" s="79"/>
      <c r="G130" s="80"/>
      <c r="H130" s="81"/>
      <c r="I130" s="81"/>
      <c r="J130" s="81"/>
      <c r="K130" s="81"/>
      <c r="L130" s="81"/>
      <c r="M130" s="82"/>
      <c r="N130" s="82"/>
      <c r="O130" s="80"/>
      <c r="P130" s="80"/>
      <c r="Q130" s="80"/>
      <c r="R130" s="21"/>
      <c r="S130" s="81"/>
      <c r="T130" s="83"/>
      <c r="U130" s="83"/>
      <c r="V130" s="79"/>
      <c r="W130" s="84"/>
      <c r="X130" s="79"/>
      <c r="Y130" s="85"/>
      <c r="Z130" s="86"/>
      <c r="AA130" s="80"/>
      <c r="AB130" s="80"/>
      <c r="AC130" s="80"/>
      <c r="AD130" s="80"/>
      <c r="AE130" s="87"/>
    </row>
    <row r="131" spans="1:31" s="4" customFormat="1" x14ac:dyDescent="0.2">
      <c r="A131" s="102"/>
      <c r="B131" s="79"/>
      <c r="C131" s="79"/>
      <c r="D131" s="79"/>
      <c r="E131" s="79"/>
      <c r="F131" s="79"/>
      <c r="G131" s="80"/>
      <c r="H131" s="81"/>
      <c r="I131" s="81"/>
      <c r="J131" s="81"/>
      <c r="K131" s="81"/>
      <c r="L131" s="81"/>
      <c r="M131" s="82"/>
      <c r="N131" s="82"/>
      <c r="O131" s="80"/>
      <c r="P131" s="80"/>
      <c r="Q131" s="80"/>
      <c r="R131" s="21"/>
      <c r="S131" s="81"/>
      <c r="T131" s="83"/>
      <c r="U131" s="83"/>
      <c r="V131" s="79"/>
      <c r="W131" s="84"/>
      <c r="X131" s="79"/>
      <c r="Y131" s="85"/>
      <c r="Z131" s="86"/>
      <c r="AA131" s="80"/>
      <c r="AB131" s="80"/>
      <c r="AC131" s="80"/>
      <c r="AD131" s="80"/>
      <c r="AE131" s="87"/>
    </row>
    <row r="132" spans="1:31" s="4" customFormat="1" x14ac:dyDescent="0.2">
      <c r="A132" s="102"/>
      <c r="B132" s="79"/>
      <c r="C132" s="79"/>
      <c r="D132" s="79"/>
      <c r="E132" s="79"/>
      <c r="F132" s="79"/>
      <c r="G132" s="80"/>
      <c r="H132" s="81"/>
      <c r="I132" s="81"/>
      <c r="J132" s="81"/>
      <c r="K132" s="81"/>
      <c r="L132" s="81"/>
      <c r="M132" s="82"/>
      <c r="N132" s="82"/>
      <c r="O132" s="80"/>
      <c r="P132" s="80"/>
      <c r="Q132" s="80"/>
      <c r="R132" s="21"/>
      <c r="S132" s="81"/>
      <c r="T132" s="83"/>
      <c r="U132" s="83"/>
      <c r="V132" s="79"/>
      <c r="W132" s="84"/>
      <c r="X132" s="79"/>
      <c r="Y132" s="85"/>
      <c r="Z132" s="86"/>
      <c r="AA132" s="80"/>
      <c r="AB132" s="80"/>
      <c r="AC132" s="80"/>
      <c r="AD132" s="80"/>
      <c r="AE132" s="81"/>
    </row>
    <row r="133" spans="1:31" s="4" customFormat="1" x14ac:dyDescent="0.2">
      <c r="A133" s="102"/>
      <c r="B133" s="79"/>
      <c r="C133" s="79"/>
      <c r="D133" s="79"/>
      <c r="E133" s="79"/>
      <c r="F133" s="79"/>
      <c r="G133" s="80"/>
      <c r="H133" s="81"/>
      <c r="I133" s="81"/>
      <c r="J133" s="81"/>
      <c r="K133" s="81"/>
      <c r="L133" s="81"/>
      <c r="M133" s="82"/>
      <c r="N133" s="82"/>
      <c r="O133" s="80"/>
      <c r="P133" s="80"/>
      <c r="Q133" s="80"/>
      <c r="R133" s="80"/>
      <c r="S133" s="81"/>
      <c r="T133" s="83"/>
      <c r="U133" s="83"/>
      <c r="V133" s="79"/>
      <c r="W133" s="84"/>
      <c r="X133" s="79"/>
      <c r="Y133" s="85"/>
      <c r="Z133" s="86"/>
      <c r="AA133" s="80"/>
      <c r="AB133" s="80"/>
      <c r="AC133" s="80"/>
      <c r="AD133" s="80"/>
      <c r="AE133" s="81"/>
    </row>
    <row r="134" spans="1:31" s="4" customFormat="1" x14ac:dyDescent="0.2">
      <c r="A134" s="102"/>
      <c r="B134" s="79"/>
      <c r="C134" s="79"/>
      <c r="D134" s="79"/>
      <c r="E134" s="79"/>
      <c r="F134" s="79"/>
      <c r="G134" s="80"/>
      <c r="H134" s="81"/>
      <c r="I134" s="81"/>
      <c r="J134" s="81"/>
      <c r="K134" s="81"/>
      <c r="L134" s="81"/>
      <c r="M134" s="82"/>
      <c r="N134" s="82"/>
      <c r="O134" s="80"/>
      <c r="P134" s="80"/>
      <c r="Q134" s="80"/>
      <c r="R134" s="80"/>
      <c r="S134" s="81"/>
      <c r="T134" s="83"/>
      <c r="U134" s="83"/>
      <c r="V134" s="79"/>
      <c r="W134" s="84"/>
      <c r="X134" s="79"/>
      <c r="Y134" s="84"/>
      <c r="Z134" s="86"/>
      <c r="AA134" s="80"/>
      <c r="AB134" s="80"/>
      <c r="AC134" s="80"/>
      <c r="AD134" s="80"/>
      <c r="AE134" s="81"/>
    </row>
    <row r="135" spans="1:31" s="4" customFormat="1" x14ac:dyDescent="0.2">
      <c r="A135" s="102"/>
      <c r="B135" s="79"/>
      <c r="C135" s="79"/>
      <c r="D135" s="79"/>
      <c r="E135" s="79"/>
      <c r="F135" s="79"/>
      <c r="G135" s="80"/>
      <c r="H135" s="81"/>
      <c r="I135" s="81"/>
      <c r="J135" s="81"/>
      <c r="K135" s="81"/>
      <c r="L135" s="81"/>
      <c r="M135" s="82"/>
      <c r="N135" s="82"/>
      <c r="O135" s="80"/>
      <c r="P135" s="80"/>
      <c r="Q135" s="80"/>
      <c r="R135" s="80"/>
      <c r="S135" s="81"/>
      <c r="T135" s="83"/>
      <c r="U135" s="83"/>
      <c r="V135" s="79"/>
      <c r="W135" s="84"/>
      <c r="X135" s="79"/>
      <c r="Y135" s="85"/>
      <c r="Z135" s="86"/>
      <c r="AA135" s="80"/>
      <c r="AB135" s="80"/>
      <c r="AC135" s="80"/>
      <c r="AD135" s="80"/>
      <c r="AE135" s="81"/>
    </row>
    <row r="136" spans="1:31" s="4" customFormat="1" x14ac:dyDescent="0.2">
      <c r="A136" s="102"/>
      <c r="B136" s="79"/>
      <c r="C136" s="104"/>
      <c r="D136" s="79"/>
      <c r="E136" s="79"/>
      <c r="F136" s="105"/>
      <c r="G136" s="80"/>
      <c r="H136" s="81"/>
      <c r="I136" s="81"/>
      <c r="J136" s="81"/>
      <c r="K136" s="81"/>
      <c r="L136" s="81"/>
      <c r="M136" s="82"/>
      <c r="N136" s="82"/>
      <c r="O136" s="80"/>
      <c r="P136" s="80"/>
      <c r="Q136" s="80"/>
      <c r="R136" s="80"/>
      <c r="S136" s="81"/>
      <c r="T136" s="83"/>
      <c r="U136" s="83"/>
      <c r="V136" s="104"/>
      <c r="W136" s="84"/>
      <c r="X136" s="104"/>
      <c r="Y136" s="84"/>
      <c r="Z136" s="86"/>
      <c r="AA136" s="80"/>
      <c r="AB136" s="80"/>
      <c r="AC136" s="80"/>
      <c r="AD136" s="80"/>
      <c r="AE136" s="81"/>
    </row>
    <row r="137" spans="1:31" s="4" customFormat="1" x14ac:dyDescent="0.2">
      <c r="A137" s="102"/>
      <c r="B137" s="106"/>
      <c r="C137" s="82"/>
      <c r="D137" s="80"/>
      <c r="E137" s="80"/>
      <c r="F137" s="103"/>
      <c r="G137" s="80"/>
      <c r="H137" s="81"/>
      <c r="I137" s="81"/>
      <c r="J137" s="81"/>
      <c r="K137" s="81"/>
      <c r="L137" s="81"/>
      <c r="M137" s="82"/>
      <c r="N137" s="82"/>
      <c r="O137" s="80"/>
      <c r="P137" s="80"/>
      <c r="Q137" s="80"/>
      <c r="R137" s="80"/>
      <c r="S137" s="81"/>
      <c r="T137" s="83"/>
      <c r="U137" s="83"/>
      <c r="V137" s="81"/>
      <c r="W137" s="81"/>
      <c r="X137" s="81"/>
      <c r="Y137" s="86"/>
      <c r="Z137" s="86"/>
      <c r="AA137" s="80"/>
      <c r="AB137" s="80"/>
      <c r="AC137" s="80"/>
      <c r="AD137" s="80"/>
      <c r="AE137" s="81"/>
    </row>
    <row r="138" spans="1:31" s="4" customFormat="1" x14ac:dyDescent="0.2">
      <c r="A138" s="102"/>
      <c r="B138" s="106"/>
      <c r="C138" s="82"/>
      <c r="D138" s="80"/>
      <c r="E138" s="80"/>
      <c r="F138" s="103"/>
      <c r="G138" s="80"/>
      <c r="H138" s="81"/>
      <c r="I138" s="81"/>
      <c r="J138" s="81"/>
      <c r="K138" s="81"/>
      <c r="L138" s="81"/>
      <c r="M138" s="82"/>
      <c r="N138" s="82"/>
      <c r="O138" s="80"/>
      <c r="P138" s="80"/>
      <c r="Q138" s="80"/>
      <c r="R138" s="80"/>
      <c r="S138" s="81"/>
      <c r="T138" s="83"/>
      <c r="U138" s="83"/>
      <c r="V138" s="81"/>
      <c r="W138" s="81"/>
      <c r="X138" s="81"/>
      <c r="Y138" s="86"/>
      <c r="Z138" s="86"/>
      <c r="AA138" s="80"/>
      <c r="AB138" s="80"/>
      <c r="AC138" s="80"/>
      <c r="AD138" s="80"/>
      <c r="AE138" s="81"/>
    </row>
    <row r="139" spans="1:31" s="4" customFormat="1" x14ac:dyDescent="0.2">
      <c r="A139" s="72"/>
      <c r="B139" s="32"/>
      <c r="C139" s="23"/>
      <c r="D139" s="21"/>
      <c r="E139" s="21"/>
      <c r="F139" s="88"/>
      <c r="G139" s="21"/>
      <c r="H139" s="22"/>
      <c r="I139" s="22"/>
      <c r="J139" s="22"/>
      <c r="K139" s="22"/>
      <c r="L139" s="22"/>
      <c r="M139" s="23"/>
      <c r="N139" s="23"/>
      <c r="O139" s="21"/>
      <c r="P139" s="21"/>
      <c r="Q139" s="21"/>
      <c r="R139" s="21"/>
      <c r="S139" s="22"/>
      <c r="T139" s="24"/>
      <c r="U139" s="24"/>
      <c r="V139" s="22"/>
      <c r="W139" s="22"/>
      <c r="X139" s="22"/>
      <c r="Y139" s="29"/>
      <c r="Z139" s="29"/>
      <c r="AA139" s="21"/>
      <c r="AB139" s="21"/>
      <c r="AC139" s="21"/>
      <c r="AD139" s="21"/>
      <c r="AE139" s="22"/>
    </row>
    <row r="140" spans="1:31" s="33" customFormat="1" x14ac:dyDescent="0.2">
      <c r="A140" s="34"/>
      <c r="B140" s="34"/>
      <c r="C140" s="35"/>
      <c r="D140" s="36"/>
      <c r="E140" s="36"/>
      <c r="F140" s="90"/>
      <c r="G140" s="36"/>
      <c r="H140" s="37"/>
      <c r="I140" s="37"/>
      <c r="J140" s="37"/>
      <c r="K140" s="37"/>
      <c r="L140" s="37"/>
      <c r="M140" s="35"/>
      <c r="N140" s="35"/>
      <c r="O140" s="36"/>
      <c r="P140" s="36"/>
      <c r="Q140" s="36"/>
      <c r="R140" s="36"/>
      <c r="S140" s="37"/>
      <c r="T140" s="37"/>
      <c r="U140" s="37"/>
      <c r="V140" s="37"/>
      <c r="W140" s="37"/>
      <c r="X140" s="37"/>
      <c r="Y140" s="38"/>
      <c r="Z140" s="38"/>
      <c r="AA140" s="36"/>
      <c r="AB140" s="36"/>
      <c r="AC140" s="36"/>
      <c r="AD140" s="36"/>
      <c r="AE140" s="37"/>
    </row>
    <row r="141" spans="1:31" s="33" customFormat="1" ht="23.25" x14ac:dyDescent="0.2">
      <c r="A141" s="34"/>
      <c r="B141" s="34"/>
      <c r="C141" s="39" t="s">
        <v>34</v>
      </c>
      <c r="D141" s="36"/>
      <c r="E141" s="36"/>
      <c r="F141" s="90"/>
      <c r="G141" s="40" t="s">
        <v>35</v>
      </c>
      <c r="H141" s="37"/>
      <c r="I141" s="37"/>
      <c r="J141" s="37"/>
      <c r="K141" s="37"/>
      <c r="L141" s="37"/>
      <c r="M141" s="35"/>
      <c r="N141" s="35"/>
      <c r="O141" s="36"/>
      <c r="P141" s="36"/>
      <c r="Q141" s="36"/>
      <c r="R141" s="36"/>
      <c r="S141" s="37"/>
      <c r="T141" s="37"/>
      <c r="U141" s="37"/>
      <c r="V141" s="41" t="s">
        <v>36</v>
      </c>
      <c r="W141" s="37"/>
      <c r="X141" s="37"/>
      <c r="Y141" s="38"/>
      <c r="Z141" s="38"/>
      <c r="AA141" s="36"/>
      <c r="AB141" s="36"/>
      <c r="AC141" s="36"/>
      <c r="AD141" s="36"/>
      <c r="AE141" s="37"/>
    </row>
    <row r="142" spans="1:31" s="5" customFormat="1" x14ac:dyDescent="0.2">
      <c r="A142" s="1"/>
      <c r="B142" s="1"/>
      <c r="C142" s="2"/>
      <c r="F142" s="91"/>
      <c r="Y142" s="6"/>
      <c r="Z142" s="6"/>
    </row>
    <row r="143" spans="1:31" s="5" customFormat="1" x14ac:dyDescent="0.2">
      <c r="A143" s="1"/>
      <c r="B143" s="1"/>
      <c r="C143" s="14" t="s">
        <v>406</v>
      </c>
      <c r="D143" s="14" t="s">
        <v>30</v>
      </c>
      <c r="E143" s="42"/>
      <c r="F143" s="91"/>
      <c r="Y143" s="6"/>
      <c r="Z143" s="6"/>
    </row>
    <row r="144" spans="1:31" s="5" customFormat="1" x14ac:dyDescent="0.2">
      <c r="A144" s="1"/>
      <c r="B144" s="1"/>
      <c r="C144" s="14" t="s">
        <v>407</v>
      </c>
      <c r="D144" s="14" t="s">
        <v>31</v>
      </c>
      <c r="E144" s="43"/>
      <c r="F144" s="91"/>
      <c r="Y144" s="6"/>
      <c r="Z144" s="6"/>
    </row>
    <row r="145" spans="1:26" s="5" customFormat="1" x14ac:dyDescent="0.2">
      <c r="A145" s="1"/>
      <c r="B145" s="1"/>
      <c r="C145" s="14" t="s">
        <v>408</v>
      </c>
      <c r="D145" s="14" t="s">
        <v>32</v>
      </c>
      <c r="E145" s="44"/>
      <c r="F145" s="91"/>
      <c r="Y145" s="6"/>
      <c r="Z145" s="6"/>
    </row>
    <row r="146" spans="1:26" s="5" customFormat="1" x14ac:dyDescent="0.2">
      <c r="A146" s="1"/>
      <c r="B146" s="1"/>
      <c r="C146" s="14" t="s">
        <v>409</v>
      </c>
      <c r="D146" s="14" t="s">
        <v>33</v>
      </c>
      <c r="E146" s="45"/>
      <c r="F146" s="91"/>
      <c r="Y146" s="6"/>
      <c r="Z146" s="6"/>
    </row>
    <row r="147" spans="1:26" s="5" customFormat="1" x14ac:dyDescent="0.2">
      <c r="A147" s="1"/>
      <c r="B147" s="1"/>
      <c r="C147" s="14" t="s">
        <v>410</v>
      </c>
      <c r="D147" s="14" t="s">
        <v>77</v>
      </c>
      <c r="E147" s="46"/>
      <c r="F147" s="91"/>
      <c r="Y147" s="6"/>
      <c r="Z147" s="6"/>
    </row>
    <row r="148" spans="1:26" s="5" customFormat="1" x14ac:dyDescent="0.2">
      <c r="A148" s="1"/>
      <c r="B148" s="1"/>
      <c r="C148" s="2"/>
      <c r="F148" s="91"/>
      <c r="Y148" s="6"/>
      <c r="Z148" s="6"/>
    </row>
    <row r="149" spans="1:26" s="5" customFormat="1" x14ac:dyDescent="0.2">
      <c r="A149" s="1"/>
      <c r="B149" s="1"/>
      <c r="C149" s="2"/>
      <c r="F149" s="91"/>
      <c r="Y149" s="6"/>
      <c r="Z149" s="6"/>
    </row>
    <row r="150" spans="1:26" s="5" customFormat="1" x14ac:dyDescent="0.2">
      <c r="A150" s="1"/>
      <c r="B150" s="1"/>
      <c r="C150" s="2"/>
      <c r="F150" s="91"/>
      <c r="Y150" s="6"/>
      <c r="Z150" s="6"/>
    </row>
    <row r="151" spans="1:26" s="5" customFormat="1" x14ac:dyDescent="0.2">
      <c r="A151" s="1"/>
      <c r="B151" s="1"/>
      <c r="C151" s="2"/>
      <c r="F151" s="91"/>
      <c r="Y151" s="6"/>
      <c r="Z151" s="6"/>
    </row>
    <row r="152" spans="1:26" s="5" customFormat="1" x14ac:dyDescent="0.2">
      <c r="A152" s="1"/>
      <c r="B152" s="1"/>
      <c r="C152" s="2"/>
      <c r="F152" s="91"/>
      <c r="Y152" s="6"/>
      <c r="Z152" s="6"/>
    </row>
    <row r="153" spans="1:26" s="5" customFormat="1" x14ac:dyDescent="0.2">
      <c r="A153" s="1"/>
      <c r="B153" s="1"/>
      <c r="C153" s="2"/>
      <c r="F153" s="91"/>
      <c r="Y153" s="6"/>
      <c r="Z153" s="6"/>
    </row>
    <row r="154" spans="1:26" s="5" customFormat="1" x14ac:dyDescent="0.2">
      <c r="A154" s="1"/>
      <c r="B154" s="1"/>
      <c r="C154" s="2"/>
      <c r="F154" s="91"/>
      <c r="Y154" s="6"/>
      <c r="Z154" s="6"/>
    </row>
    <row r="155" spans="1:26" s="5" customFormat="1" x14ac:dyDescent="0.2">
      <c r="A155" s="1"/>
      <c r="B155" s="1"/>
      <c r="C155" s="2"/>
      <c r="F155" s="91"/>
      <c r="Y155" s="6"/>
      <c r="Z155" s="6"/>
    </row>
    <row r="156" spans="1:26" s="5" customFormat="1" x14ac:dyDescent="0.2">
      <c r="A156" s="1"/>
      <c r="B156" s="1"/>
      <c r="C156" s="2"/>
      <c r="F156" s="91"/>
      <c r="Y156" s="6"/>
      <c r="Z156" s="6"/>
    </row>
    <row r="157" spans="1:26" s="5" customFormat="1" x14ac:dyDescent="0.2">
      <c r="A157" s="1"/>
      <c r="B157" s="1"/>
      <c r="C157" s="2"/>
      <c r="F157" s="91"/>
      <c r="Y157" s="6"/>
      <c r="Z157" s="6"/>
    </row>
    <row r="158" spans="1:26" s="5" customFormat="1" x14ac:dyDescent="0.2">
      <c r="A158" s="1"/>
      <c r="B158" s="1"/>
      <c r="C158" s="2"/>
      <c r="F158" s="91"/>
      <c r="Y158" s="6"/>
      <c r="Z158" s="6"/>
    </row>
    <row r="159" spans="1:26" s="5" customFormat="1" x14ac:dyDescent="0.2">
      <c r="A159" s="1"/>
      <c r="B159" s="1"/>
      <c r="C159" s="2"/>
      <c r="F159" s="91"/>
      <c r="Y159" s="6"/>
      <c r="Z159" s="6"/>
    </row>
    <row r="160" spans="1:26" s="5" customFormat="1" x14ac:dyDescent="0.2">
      <c r="A160" s="1"/>
      <c r="B160" s="1"/>
      <c r="C160" s="2"/>
      <c r="F160" s="91"/>
      <c r="Y160" s="6"/>
      <c r="Z160" s="6"/>
    </row>
    <row r="161" spans="1:26" s="5" customFormat="1" x14ac:dyDescent="0.2">
      <c r="A161" s="1"/>
      <c r="B161" s="1"/>
      <c r="C161" s="2"/>
      <c r="F161" s="91"/>
      <c r="Y161" s="6"/>
      <c r="Z161" s="6"/>
    </row>
    <row r="162" spans="1:26" s="5" customFormat="1" x14ac:dyDescent="0.2">
      <c r="A162" s="1"/>
      <c r="B162" s="1"/>
      <c r="C162" s="2"/>
      <c r="F162" s="91"/>
      <c r="Y162" s="6"/>
      <c r="Z162" s="6"/>
    </row>
    <row r="163" spans="1:26" s="5" customFormat="1" x14ac:dyDescent="0.2">
      <c r="A163" s="1"/>
      <c r="B163" s="1"/>
      <c r="C163" s="2"/>
      <c r="F163" s="91"/>
      <c r="Y163" s="6"/>
      <c r="Z163" s="6"/>
    </row>
    <row r="164" spans="1:26" s="5" customFormat="1" x14ac:dyDescent="0.2">
      <c r="A164" s="1"/>
      <c r="B164" s="1"/>
      <c r="C164" s="2"/>
      <c r="F164" s="91"/>
      <c r="Y164" s="6"/>
      <c r="Z164" s="6"/>
    </row>
    <row r="165" spans="1:26" s="5" customFormat="1" x14ac:dyDescent="0.2">
      <c r="A165" s="1"/>
      <c r="B165" s="1"/>
      <c r="C165" s="2"/>
      <c r="F165" s="91"/>
      <c r="Y165" s="6"/>
      <c r="Z165" s="6"/>
    </row>
    <row r="166" spans="1:26" s="5" customFormat="1" x14ac:dyDescent="0.2">
      <c r="A166" s="1"/>
      <c r="B166" s="1"/>
      <c r="C166" s="2"/>
      <c r="F166" s="91"/>
      <c r="Y166" s="6"/>
      <c r="Z166" s="6"/>
    </row>
  </sheetData>
  <mergeCells count="25">
    <mergeCell ref="F3:F4"/>
    <mergeCell ref="A1:AE1"/>
    <mergeCell ref="A2:G2"/>
    <mergeCell ref="I2:J2"/>
    <mergeCell ref="O2:R2"/>
    <mergeCell ref="S2:U2"/>
    <mergeCell ref="W2:X2"/>
    <mergeCell ref="Z2:AD2"/>
    <mergeCell ref="A3:A4"/>
    <mergeCell ref="B3:B4"/>
    <mergeCell ref="C3:C4"/>
    <mergeCell ref="D3:D4"/>
    <mergeCell ref="E3:E4"/>
    <mergeCell ref="AE3:AE4"/>
    <mergeCell ref="G3:G4"/>
    <mergeCell ref="H3:J3"/>
    <mergeCell ref="U3:U4"/>
    <mergeCell ref="V3:Y3"/>
    <mergeCell ref="Z3:Z4"/>
    <mergeCell ref="AA3:AD3"/>
    <mergeCell ref="K3:M3"/>
    <mergeCell ref="N3:N4"/>
    <mergeCell ref="O3:R3"/>
    <mergeCell ref="S3:S4"/>
    <mergeCell ref="T3:T4"/>
  </mergeCells>
  <phoneticPr fontId="20" type="noConversion"/>
  <conditionalFormatting sqref="T136">
    <cfRule type="cellIs" dxfId="134" priority="116" operator="equal">
      <formula>"黄色"</formula>
    </cfRule>
    <cfRule type="cellIs" dxfId="133" priority="117" operator="equal">
      <formula>"橙色"</formula>
    </cfRule>
    <cfRule type="cellIs" dxfId="132" priority="118" operator="equal">
      <formula>"绿色"</formula>
    </cfRule>
    <cfRule type="cellIs" dxfId="131" priority="119" operator="equal">
      <formula>"蓝色"</formula>
    </cfRule>
    <cfRule type="cellIs" dxfId="130" priority="120" operator="equal">
      <formula>"红色"</formula>
    </cfRule>
  </conditionalFormatting>
  <conditionalFormatting sqref="T28">
    <cfRule type="cellIs" dxfId="129" priority="41" operator="equal">
      <formula>"黄色"</formula>
    </cfRule>
    <cfRule type="cellIs" dxfId="128" priority="42" operator="equal">
      <formula>"橙色"</formula>
    </cfRule>
    <cfRule type="cellIs" dxfId="127" priority="43" operator="equal">
      <formula>"绿色"</formula>
    </cfRule>
    <cfRule type="cellIs" dxfId="126" priority="44" operator="equal">
      <formula>"蓝色"</formula>
    </cfRule>
    <cfRule type="cellIs" dxfId="125" priority="45" operator="equal">
      <formula>"红色"</formula>
    </cfRule>
  </conditionalFormatting>
  <conditionalFormatting sqref="T22">
    <cfRule type="cellIs" dxfId="124" priority="76" operator="equal">
      <formula>"黄色"</formula>
    </cfRule>
    <cfRule type="cellIs" dxfId="123" priority="77" operator="equal">
      <formula>"橙色"</formula>
    </cfRule>
    <cfRule type="cellIs" dxfId="122" priority="78" operator="equal">
      <formula>"绿色"</formula>
    </cfRule>
    <cfRule type="cellIs" dxfId="121" priority="79" operator="equal">
      <formula>"蓝色"</formula>
    </cfRule>
    <cfRule type="cellIs" dxfId="120" priority="80" operator="equal">
      <formula>"红色"</formula>
    </cfRule>
  </conditionalFormatting>
  <conditionalFormatting sqref="T26">
    <cfRule type="cellIs" dxfId="119" priority="51" operator="equal">
      <formula>"黄色"</formula>
    </cfRule>
    <cfRule type="cellIs" dxfId="118" priority="52" operator="equal">
      <formula>"橙色"</formula>
    </cfRule>
    <cfRule type="cellIs" dxfId="117" priority="53" operator="equal">
      <formula>"绿色"</formula>
    </cfRule>
    <cfRule type="cellIs" dxfId="116" priority="54" operator="equal">
      <formula>"蓝色"</formula>
    </cfRule>
    <cfRule type="cellIs" dxfId="115" priority="55" operator="equal">
      <formula>"红色"</formula>
    </cfRule>
  </conditionalFormatting>
  <conditionalFormatting sqref="T39 T41 T43">
    <cfRule type="cellIs" dxfId="114" priority="96" operator="equal">
      <formula>"黄色"</formula>
    </cfRule>
    <cfRule type="cellIs" dxfId="113" priority="97" operator="equal">
      <formula>"橙色"</formula>
    </cfRule>
    <cfRule type="cellIs" dxfId="112" priority="98" operator="equal">
      <formula>"绿色"</formula>
    </cfRule>
    <cfRule type="cellIs" dxfId="111" priority="99" operator="equal">
      <formula>"蓝色"</formula>
    </cfRule>
    <cfRule type="cellIs" dxfId="110" priority="100" operator="equal">
      <formula>"红色"</formula>
    </cfRule>
  </conditionalFormatting>
  <conditionalFormatting sqref="T77 T79 T81 T83 T85">
    <cfRule type="cellIs" dxfId="109" priority="86" operator="equal">
      <formula>"黄色"</formula>
    </cfRule>
    <cfRule type="cellIs" dxfId="108" priority="87" operator="equal">
      <formula>"橙色"</formula>
    </cfRule>
    <cfRule type="cellIs" dxfId="107" priority="88" operator="equal">
      <formula>"绿色"</formula>
    </cfRule>
    <cfRule type="cellIs" dxfId="106" priority="89" operator="equal">
      <formula>"蓝色"</formula>
    </cfRule>
    <cfRule type="cellIs" dxfId="105" priority="90" operator="equal">
      <formula>"红色"</formula>
    </cfRule>
  </conditionalFormatting>
  <conditionalFormatting sqref="T30:T33">
    <cfRule type="cellIs" dxfId="104" priority="81" operator="equal">
      <formula>"黄色"</formula>
    </cfRule>
    <cfRule type="cellIs" dxfId="103" priority="82" operator="equal">
      <formula>"橙色"</formula>
    </cfRule>
    <cfRule type="cellIs" dxfId="102" priority="83" operator="equal">
      <formula>"绿色"</formula>
    </cfRule>
    <cfRule type="cellIs" dxfId="101" priority="84" operator="equal">
      <formula>"蓝色"</formula>
    </cfRule>
    <cfRule type="cellIs" dxfId="100" priority="85" operator="equal">
      <formula>"红色"</formula>
    </cfRule>
  </conditionalFormatting>
  <conditionalFormatting sqref="T25">
    <cfRule type="cellIs" dxfId="99" priority="46" operator="equal">
      <formula>"黄色"</formula>
    </cfRule>
    <cfRule type="cellIs" dxfId="98" priority="47" operator="equal">
      <formula>"橙色"</formula>
    </cfRule>
    <cfRule type="cellIs" dxfId="97" priority="48" operator="equal">
      <formula>"绿色"</formula>
    </cfRule>
    <cfRule type="cellIs" dxfId="96" priority="49" operator="equal">
      <formula>"蓝色"</formula>
    </cfRule>
    <cfRule type="cellIs" dxfId="95" priority="50" operator="equal">
      <formula>"红色"</formula>
    </cfRule>
  </conditionalFormatting>
  <conditionalFormatting sqref="T27">
    <cfRule type="cellIs" dxfId="94" priority="56" operator="equal">
      <formula>"黄色"</formula>
    </cfRule>
    <cfRule type="cellIs" dxfId="93" priority="57" operator="equal">
      <formula>"橙色"</formula>
    </cfRule>
    <cfRule type="cellIs" dxfId="92" priority="58" operator="equal">
      <formula>"绿色"</formula>
    </cfRule>
    <cfRule type="cellIs" dxfId="91" priority="59" operator="equal">
      <formula>"蓝色"</formula>
    </cfRule>
    <cfRule type="cellIs" dxfId="90" priority="60" operator="equal">
      <formula>"红色"</formula>
    </cfRule>
  </conditionalFormatting>
  <conditionalFormatting sqref="T20">
    <cfRule type="cellIs" dxfId="89" priority="66" operator="equal">
      <formula>"黄色"</formula>
    </cfRule>
    <cfRule type="cellIs" dxfId="88" priority="67" operator="equal">
      <formula>"橙色"</formula>
    </cfRule>
    <cfRule type="cellIs" dxfId="87" priority="68" operator="equal">
      <formula>"绿色"</formula>
    </cfRule>
    <cfRule type="cellIs" dxfId="86" priority="69" operator="equal">
      <formula>"蓝色"</formula>
    </cfRule>
    <cfRule type="cellIs" dxfId="85" priority="70" operator="equal">
      <formula>"红色"</formula>
    </cfRule>
  </conditionalFormatting>
  <conditionalFormatting sqref="T73:T74">
    <cfRule type="cellIs" dxfId="84" priority="106" operator="equal">
      <formula>"黄色"</formula>
    </cfRule>
    <cfRule type="cellIs" dxfId="83" priority="107" operator="equal">
      <formula>"橙色"</formula>
    </cfRule>
    <cfRule type="cellIs" dxfId="82" priority="108" operator="equal">
      <formula>"绿色"</formula>
    </cfRule>
    <cfRule type="cellIs" dxfId="81" priority="109" operator="equal">
      <formula>"蓝色"</formula>
    </cfRule>
    <cfRule type="cellIs" dxfId="80" priority="110" operator="equal">
      <formula>"红色"</formula>
    </cfRule>
  </conditionalFormatting>
  <conditionalFormatting sqref="T76 T78 T80 T82 T84 T86">
    <cfRule type="cellIs" dxfId="79" priority="91" operator="equal">
      <formula>"黄色"</formula>
    </cfRule>
    <cfRule type="cellIs" dxfId="78" priority="92" operator="equal">
      <formula>"橙色"</formula>
    </cfRule>
    <cfRule type="cellIs" dxfId="77" priority="93" operator="equal">
      <formula>"绿色"</formula>
    </cfRule>
    <cfRule type="cellIs" dxfId="76" priority="94" operator="equal">
      <formula>"蓝色"</formula>
    </cfRule>
    <cfRule type="cellIs" dxfId="75" priority="95" operator="equal">
      <formula>"红色"</formula>
    </cfRule>
  </conditionalFormatting>
  <conditionalFormatting sqref="T40 T42 T48:T72 T87:T131 T34:T35 T18:T19 T5:T15">
    <cfRule type="cellIs" dxfId="74" priority="111" operator="equal">
      <formula>"黄色"</formula>
    </cfRule>
    <cfRule type="cellIs" dxfId="73" priority="112" operator="equal">
      <formula>"橙色"</formula>
    </cfRule>
    <cfRule type="cellIs" dxfId="72" priority="113" operator="equal">
      <formula>"绿色"</formula>
    </cfRule>
    <cfRule type="cellIs" dxfId="71" priority="114" operator="equal">
      <formula>"蓝色"</formula>
    </cfRule>
    <cfRule type="cellIs" dxfId="70" priority="115" operator="equal">
      <formula>"红色"</formula>
    </cfRule>
  </conditionalFormatting>
  <conditionalFormatting sqref="T23:T24 T29">
    <cfRule type="cellIs" dxfId="69" priority="61" operator="equal">
      <formula>"黄色"</formula>
    </cfRule>
    <cfRule type="cellIs" dxfId="68" priority="62" operator="equal">
      <formula>"橙色"</formula>
    </cfRule>
    <cfRule type="cellIs" dxfId="67" priority="63" operator="equal">
      <formula>"绿色"</formula>
    </cfRule>
    <cfRule type="cellIs" dxfId="66" priority="64" operator="equal">
      <formula>"蓝色"</formula>
    </cfRule>
    <cfRule type="cellIs" dxfId="65" priority="65" operator="equal">
      <formula>"红色"</formula>
    </cfRule>
  </conditionalFormatting>
  <conditionalFormatting sqref="T75">
    <cfRule type="cellIs" dxfId="64" priority="101" operator="equal">
      <formula>"黄色"</formula>
    </cfRule>
    <cfRule type="cellIs" dxfId="63" priority="102" operator="equal">
      <formula>"橙色"</formula>
    </cfRule>
    <cfRule type="cellIs" dxfId="62" priority="103" operator="equal">
      <formula>"绿色"</formula>
    </cfRule>
    <cfRule type="cellIs" dxfId="61" priority="104" operator="equal">
      <formula>"蓝色"</formula>
    </cfRule>
    <cfRule type="cellIs" dxfId="60" priority="105" operator="equal">
      <formula>"红色"</formula>
    </cfRule>
  </conditionalFormatting>
  <conditionalFormatting sqref="T21">
    <cfRule type="cellIs" dxfId="59" priority="71" operator="equal">
      <formula>"黄色"</formula>
    </cfRule>
    <cfRule type="cellIs" dxfId="58" priority="72" operator="equal">
      <formula>"橙色"</formula>
    </cfRule>
    <cfRule type="cellIs" dxfId="57" priority="73" operator="equal">
      <formula>"绿色"</formula>
    </cfRule>
    <cfRule type="cellIs" dxfId="56" priority="74" operator="equal">
      <formula>"蓝色"</formula>
    </cfRule>
    <cfRule type="cellIs" dxfId="55" priority="75" operator="equal">
      <formula>"红色"</formula>
    </cfRule>
  </conditionalFormatting>
  <conditionalFormatting sqref="T132">
    <cfRule type="cellIs" dxfId="54" priority="36" operator="equal">
      <formula>"黄色"</formula>
    </cfRule>
    <cfRule type="cellIs" dxfId="53" priority="37" operator="equal">
      <formula>"橙色"</formula>
    </cfRule>
    <cfRule type="cellIs" dxfId="52" priority="38" operator="equal">
      <formula>"绿色"</formula>
    </cfRule>
    <cfRule type="cellIs" dxfId="51" priority="39" operator="equal">
      <formula>"蓝色"</formula>
    </cfRule>
    <cfRule type="cellIs" dxfId="50" priority="40" operator="equal">
      <formula>"红色"</formula>
    </cfRule>
  </conditionalFormatting>
  <conditionalFormatting sqref="T133:T134">
    <cfRule type="cellIs" dxfId="49" priority="31" operator="equal">
      <formula>"黄色"</formula>
    </cfRule>
    <cfRule type="cellIs" dxfId="48" priority="32" operator="equal">
      <formula>"橙色"</formula>
    </cfRule>
    <cfRule type="cellIs" dxfId="47" priority="33" operator="equal">
      <formula>"绿色"</formula>
    </cfRule>
    <cfRule type="cellIs" dxfId="46" priority="34" operator="equal">
      <formula>"蓝色"</formula>
    </cfRule>
    <cfRule type="cellIs" dxfId="45" priority="35" operator="equal">
      <formula>"红色"</formula>
    </cfRule>
  </conditionalFormatting>
  <conditionalFormatting sqref="T135">
    <cfRule type="cellIs" dxfId="44" priority="26" operator="equal">
      <formula>"黄色"</formula>
    </cfRule>
    <cfRule type="cellIs" dxfId="43" priority="27" operator="equal">
      <formula>"橙色"</formula>
    </cfRule>
    <cfRule type="cellIs" dxfId="42" priority="28" operator="equal">
      <formula>"绿色"</formula>
    </cfRule>
    <cfRule type="cellIs" dxfId="41" priority="29" operator="equal">
      <formula>"蓝色"</formula>
    </cfRule>
    <cfRule type="cellIs" dxfId="40" priority="30" operator="equal">
      <formula>"红色"</formula>
    </cfRule>
  </conditionalFormatting>
  <conditionalFormatting sqref="T16:T17">
    <cfRule type="cellIs" dxfId="39" priority="21" operator="equal">
      <formula>"黄色"</formula>
    </cfRule>
    <cfRule type="cellIs" dxfId="38" priority="22" operator="equal">
      <formula>"橙色"</formula>
    </cfRule>
    <cfRule type="cellIs" dxfId="37" priority="23" operator="equal">
      <formula>"绿色"</formula>
    </cfRule>
    <cfRule type="cellIs" dxfId="36" priority="24" operator="equal">
      <formula>"蓝色"</formula>
    </cfRule>
    <cfRule type="cellIs" dxfId="35" priority="25" operator="equal">
      <formula>"红色"</formula>
    </cfRule>
  </conditionalFormatting>
  <conditionalFormatting sqref="T36">
    <cfRule type="cellIs" dxfId="34" priority="16" operator="equal">
      <formula>"黄色"</formula>
    </cfRule>
    <cfRule type="cellIs" dxfId="33" priority="17" operator="equal">
      <formula>"橙色"</formula>
    </cfRule>
    <cfRule type="cellIs" dxfId="32" priority="18" operator="equal">
      <formula>"绿色"</formula>
    </cfRule>
    <cfRule type="cellIs" dxfId="31" priority="19" operator="equal">
      <formula>"蓝色"</formula>
    </cfRule>
    <cfRule type="cellIs" dxfId="30" priority="20" operator="equal">
      <formula>"红色"</formula>
    </cfRule>
  </conditionalFormatting>
  <conditionalFormatting sqref="T37">
    <cfRule type="cellIs" dxfId="29" priority="11" operator="equal">
      <formula>"黄色"</formula>
    </cfRule>
    <cfRule type="cellIs" dxfId="28" priority="12" operator="equal">
      <formula>"橙色"</formula>
    </cfRule>
    <cfRule type="cellIs" dxfId="27" priority="13" operator="equal">
      <formula>"绿色"</formula>
    </cfRule>
    <cfRule type="cellIs" dxfId="26" priority="14" operator="equal">
      <formula>"蓝色"</formula>
    </cfRule>
    <cfRule type="cellIs" dxfId="25" priority="15" operator="equal">
      <formula>"红色"</formula>
    </cfRule>
  </conditionalFormatting>
  <conditionalFormatting sqref="T38">
    <cfRule type="cellIs" dxfId="24" priority="6" operator="equal">
      <formula>"黄色"</formula>
    </cfRule>
    <cfRule type="cellIs" dxfId="23" priority="7" operator="equal">
      <formula>"橙色"</formula>
    </cfRule>
    <cfRule type="cellIs" dxfId="22" priority="8" operator="equal">
      <formula>"绿色"</formula>
    </cfRule>
    <cfRule type="cellIs" dxfId="21" priority="9" operator="equal">
      <formula>"蓝色"</formula>
    </cfRule>
    <cfRule type="cellIs" dxfId="20" priority="10" operator="equal">
      <formula>"红色"</formula>
    </cfRule>
  </conditionalFormatting>
  <conditionalFormatting sqref="T45 T47">
    <cfRule type="cellIs" dxfId="19" priority="1" operator="equal">
      <formula>"黄色"</formula>
    </cfRule>
  </conditionalFormatting>
  <conditionalFormatting sqref="T44 T46">
    <cfRule type="cellIs" dxfId="18" priority="2" operator="equal">
      <formula>"橙色"</formula>
    </cfRule>
    <cfRule type="cellIs" dxfId="17" priority="3" operator="equal">
      <formula>"绿色"</formula>
    </cfRule>
    <cfRule type="cellIs" dxfId="16" priority="4" operator="equal">
      <formula>"蓝色"</formula>
    </cfRule>
    <cfRule type="cellIs" dxfId="15" priority="5" operator="equal">
      <formula>"红色"</formula>
    </cfRule>
  </conditionalFormatting>
  <dataValidations count="9">
    <dataValidation type="date" operator="greaterThan" allowBlank="1" showInputMessage="1" showErrorMessage="1" errorTitle="日期格式填写错误" error="请以_x000a_XXXX-X-X_x000a_的形式填写日期" sqref="Y135 Y10:Y133" xr:uid="{3C69FBAE-C41B-4A2A-9473-11CBDE79B664}">
      <formula1>42005</formula1>
    </dataValidation>
    <dataValidation allowBlank="1" showInputMessage="1" showErrorMessage="1" prompt="不可出现_x000a_违章操作、操作不当_x000a_等笼统字样" sqref="F135:F136 F132:F133" xr:uid="{16440748-D812-4A69-A805-077B961EBD78}"/>
    <dataValidation type="list" allowBlank="1" showInputMessage="1" showErrorMessage="1" sqref="G142:G1048576 G1 G5:G140" xr:uid="{787EE1F6-9877-426A-9C88-DC3D4099C61F}">
      <formula1>"物体打击,车辆伤害,机械伤害,起重伤害,触电,淹溺,灼烫,火灾,高处坠落,坍塌,瓦斯爆炸,锅炉爆炸,容器爆炸,其他爆炸,中毒和窒息,其他伤害,尘肺,职业性放射性疾病,物理因素所致职业病,生物因素所致职业病,职业性皮肤病,职业性眼病,职业性耳/鼻/喉/口腔病,职业性肿瘤,其他职业病"</formula1>
    </dataValidation>
    <dataValidation type="list" allowBlank="1" showInputMessage="1" showErrorMessage="1" sqref="U142:U1048576 N1 U1 Z1 Z142:Z1048576 N142:N1048576 U5:U140 Z5:Z140 N48:N140 N5:N44" xr:uid="{3042BE2B-D625-4DED-8B2B-F7B126CEA275}">
      <formula1>"是"</formula1>
    </dataValidation>
    <dataValidation type="list" allowBlank="1" showInputMessage="1" showErrorMessage="1" sqref="H142:M1048576 H1:M1 H48:M140 I47:J47 I45 L45:L47 H45:H47 H5:M44" xr:uid="{7AC47DCE-17A7-4230-8F61-E9784663668A}">
      <formula1>"√,×"</formula1>
    </dataValidation>
    <dataValidation type="list" allowBlank="1" showInputMessage="1" showErrorMessage="1" sqref="AC1 Q1 AC142:AC1048576 Q142:Q1048576 AC5:AC140 Q5:Q140" xr:uid="{9B8B28F8-3105-4215-BEA5-3FD3A40598F3}">
      <formula1>"1,3,7,15,40,100"</formula1>
    </dataValidation>
    <dataValidation type="list" allowBlank="1" showInputMessage="1" showErrorMessage="1" sqref="O1:P1 AA1:AB1 AA142:AB1048576 O142:P1048576 O5:P140 AA5:AB140" xr:uid="{453DBD6F-ED62-4C16-AA46-0BF12DCBA62B}">
      <formula1>"0.1,0.2,0.5,1,3,6,10"</formula1>
    </dataValidation>
    <dataValidation type="date" operator="greaterThan" allowBlank="1" showInputMessage="1" showErrorMessage="1" errorTitle="日期格式填写错误" error="请以 XXXX-X-X 的形式填写日期" sqref="W142:W1048576 W87:W140 W1 Y136 W48:W72 Y134 W5:W38 Y5:Y9" xr:uid="{AAC75915-4809-4C5D-AFEE-ED9EA7643BE5}">
      <formula1>40179</formula1>
    </dataValidation>
    <dataValidation type="date" operator="greaterThan" allowBlank="1" showInputMessage="1" showErrorMessage="1" errorTitle="日期格式填写错误" error="请以 XXXX-X-X 的形式填写日期" sqref="Y142:Y1048576 Y1 Y137:Y140 W73:W86 W39:W47" xr:uid="{A5431838-F378-4D36-AF56-D06A90AF6AF3}">
      <formula1>42005</formula1>
    </dataValidation>
  </dataValidations>
  <pageMargins left="0.31496062992125984" right="0.31496062992125984" top="0.35433070866141736" bottom="0.35433070866141736" header="0.31496062992125984" footer="0.31496062992125984"/>
  <pageSetup paperSize="8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80"/>
  <sheetViews>
    <sheetView workbookViewId="0">
      <selection activeCell="Y5" sqref="Y5:Y41"/>
    </sheetView>
  </sheetViews>
  <sheetFormatPr defaultColWidth="14" defaultRowHeight="14.25" x14ac:dyDescent="0.2"/>
  <cols>
    <col min="1" max="1" width="5.25" style="1" customWidth="1"/>
    <col min="2" max="2" width="9.375" style="1" customWidth="1"/>
    <col min="3" max="3" width="9.375" style="2" customWidth="1"/>
    <col min="4" max="5" width="14.625" style="3" customWidth="1"/>
    <col min="6" max="6" width="17.875" style="4" customWidth="1"/>
    <col min="7" max="7" width="11.75" style="3" customWidth="1"/>
    <col min="8" max="14" width="3.625" style="3" customWidth="1"/>
    <col min="15" max="18" width="4.625" style="3" customWidth="1"/>
    <col min="19" max="19" width="9.75" style="5" bestFit="1" customWidth="1"/>
    <col min="20" max="21" width="8.5" style="5" customWidth="1"/>
    <col min="22" max="22" width="12.625" style="95" customWidth="1"/>
    <col min="23" max="24" width="11.75" style="3" customWidth="1"/>
    <col min="25" max="25" width="15.625" style="6" customWidth="1"/>
    <col min="26" max="26" width="4.25" style="6" customWidth="1"/>
    <col min="27" max="30" width="4.625" style="3" customWidth="1"/>
    <col min="31" max="31" width="16.5" style="5" customWidth="1"/>
    <col min="32" max="32" width="5.75" style="3" customWidth="1"/>
    <col min="33" max="33" width="14" style="3"/>
    <col min="34" max="16384" width="14" style="7"/>
  </cols>
  <sheetData>
    <row r="1" spans="1:41" s="8" customFormat="1" ht="25.5" x14ac:dyDescent="0.2">
      <c r="A1" s="114" t="s">
        <v>37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41" s="9" customFormat="1" ht="21.75" customHeight="1" x14ac:dyDescent="0.15">
      <c r="A2" s="116" t="s">
        <v>78</v>
      </c>
      <c r="B2" s="117"/>
      <c r="C2" s="117"/>
      <c r="D2" s="117"/>
      <c r="E2" s="117"/>
      <c r="F2" s="117"/>
      <c r="G2" s="117"/>
      <c r="H2" s="10"/>
      <c r="I2" s="115"/>
      <c r="J2" s="115"/>
      <c r="K2" s="10"/>
      <c r="L2" s="10"/>
      <c r="M2" s="10"/>
      <c r="N2" s="10"/>
      <c r="O2" s="120"/>
      <c r="P2" s="120"/>
      <c r="Q2" s="120"/>
      <c r="R2" s="120"/>
      <c r="S2" s="115"/>
      <c r="T2" s="115"/>
      <c r="U2" s="115"/>
      <c r="V2" s="77"/>
      <c r="W2" s="115"/>
      <c r="X2" s="115"/>
      <c r="Y2" s="47" t="s">
        <v>533</v>
      </c>
      <c r="Z2" s="115"/>
      <c r="AA2" s="115"/>
      <c r="AB2" s="115"/>
      <c r="AC2" s="115"/>
      <c r="AD2" s="115"/>
      <c r="AE2" s="12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spans="1:41" s="14" customFormat="1" x14ac:dyDescent="0.2">
      <c r="A3" s="118" t="s">
        <v>0</v>
      </c>
      <c r="B3" s="121" t="s">
        <v>76</v>
      </c>
      <c r="C3" s="109" t="s">
        <v>1</v>
      </c>
      <c r="D3" s="109" t="s">
        <v>2</v>
      </c>
      <c r="E3" s="109" t="s">
        <v>3</v>
      </c>
      <c r="F3" s="109" t="s">
        <v>4</v>
      </c>
      <c r="G3" s="109" t="s">
        <v>5</v>
      </c>
      <c r="H3" s="107" t="s">
        <v>6</v>
      </c>
      <c r="I3" s="107"/>
      <c r="J3" s="107"/>
      <c r="K3" s="107" t="s">
        <v>7</v>
      </c>
      <c r="L3" s="107"/>
      <c r="M3" s="107"/>
      <c r="N3" s="113" t="s">
        <v>8</v>
      </c>
      <c r="O3" s="109" t="s">
        <v>9</v>
      </c>
      <c r="P3" s="109"/>
      <c r="Q3" s="109"/>
      <c r="R3" s="109"/>
      <c r="S3" s="109" t="s">
        <v>10</v>
      </c>
      <c r="T3" s="110" t="s">
        <v>11</v>
      </c>
      <c r="U3" s="111" t="s">
        <v>106</v>
      </c>
      <c r="V3" s="124" t="s">
        <v>12</v>
      </c>
      <c r="W3" s="124"/>
      <c r="X3" s="124"/>
      <c r="Y3" s="124"/>
      <c r="Z3" s="108" t="s">
        <v>13</v>
      </c>
      <c r="AA3" s="109" t="s">
        <v>14</v>
      </c>
      <c r="AB3" s="109"/>
      <c r="AC3" s="109"/>
      <c r="AD3" s="109"/>
      <c r="AE3" s="110" t="s">
        <v>15</v>
      </c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s="14" customFormat="1" ht="25.5" x14ac:dyDescent="0.2">
      <c r="A4" s="119"/>
      <c r="B4" s="118"/>
      <c r="C4" s="112"/>
      <c r="D4" s="112"/>
      <c r="E4" s="112"/>
      <c r="F4" s="112"/>
      <c r="G4" s="112"/>
      <c r="H4" s="48" t="s">
        <v>16</v>
      </c>
      <c r="I4" s="48" t="s">
        <v>17</v>
      </c>
      <c r="J4" s="48" t="s">
        <v>18</v>
      </c>
      <c r="K4" s="48" t="s">
        <v>19</v>
      </c>
      <c r="L4" s="48" t="s">
        <v>20</v>
      </c>
      <c r="M4" s="48" t="s">
        <v>21</v>
      </c>
      <c r="N4" s="107"/>
      <c r="O4" s="16" t="s">
        <v>22</v>
      </c>
      <c r="P4" s="16" t="s">
        <v>23</v>
      </c>
      <c r="Q4" s="16" t="s">
        <v>24</v>
      </c>
      <c r="R4" s="16" t="s">
        <v>25</v>
      </c>
      <c r="S4" s="112"/>
      <c r="T4" s="109"/>
      <c r="U4" s="109"/>
      <c r="V4" s="93" t="s">
        <v>26</v>
      </c>
      <c r="W4" s="49" t="s">
        <v>27</v>
      </c>
      <c r="X4" s="18" t="s">
        <v>28</v>
      </c>
      <c r="Y4" s="49" t="s">
        <v>29</v>
      </c>
      <c r="Z4" s="108"/>
      <c r="AA4" s="16" t="s">
        <v>22</v>
      </c>
      <c r="AB4" s="16" t="s">
        <v>23</v>
      </c>
      <c r="AC4" s="16" t="s">
        <v>24</v>
      </c>
      <c r="AD4" s="16" t="s">
        <v>25</v>
      </c>
      <c r="AE4" s="109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s="14" customFormat="1" ht="45" x14ac:dyDescent="0.2">
      <c r="A5" s="19">
        <v>1</v>
      </c>
      <c r="B5" s="20" t="s">
        <v>621</v>
      </c>
      <c r="C5" s="20" t="s">
        <v>484</v>
      </c>
      <c r="D5" s="20" t="s">
        <v>137</v>
      </c>
      <c r="E5" s="21" t="s">
        <v>250</v>
      </c>
      <c r="F5" s="20" t="s">
        <v>138</v>
      </c>
      <c r="G5" s="21" t="s">
        <v>120</v>
      </c>
      <c r="H5" s="22"/>
      <c r="I5" s="22"/>
      <c r="J5" s="22" t="s">
        <v>110</v>
      </c>
      <c r="K5" s="22"/>
      <c r="L5" s="22" t="s">
        <v>110</v>
      </c>
      <c r="M5" s="23"/>
      <c r="N5" s="23"/>
      <c r="O5" s="21">
        <v>6</v>
      </c>
      <c r="P5" s="21">
        <v>6</v>
      </c>
      <c r="Q5" s="21">
        <v>3</v>
      </c>
      <c r="R5" s="21">
        <f>PRODUCT(O5:Q5)</f>
        <v>108</v>
      </c>
      <c r="S5" s="22" t="str">
        <f>IF(R5&gt;=320,"一级",IF(R5&gt;=160,"二级",IF(R5&gt;=70,"三级",IF(R5&gt;=20,"四级","五级"))))</f>
        <v>三级</v>
      </c>
      <c r="T5" s="24" t="str">
        <f>IF(R5&gt;=320,"红色",IF(R5&gt;=160,"橙色",IF(R5&gt;=70,"黄色",IF(R5&gt;=20,"蓝色","绿色"))))</f>
        <v>黄色</v>
      </c>
      <c r="U5" s="24"/>
      <c r="V5" s="89" t="s">
        <v>274</v>
      </c>
      <c r="W5" s="26">
        <v>45148</v>
      </c>
      <c r="X5" s="20" t="s">
        <v>624</v>
      </c>
      <c r="Y5" s="25">
        <v>45813</v>
      </c>
      <c r="Z5" s="29"/>
      <c r="AA5" s="21">
        <v>3</v>
      </c>
      <c r="AB5" s="21">
        <v>6</v>
      </c>
      <c r="AC5" s="21">
        <v>3</v>
      </c>
      <c r="AD5" s="21">
        <f>PRODUCT(AA5:AC5)</f>
        <v>54</v>
      </c>
      <c r="AE5" s="28" t="str">
        <f>IF(AD5&gt;=320,"一级",IF(AD5&gt;=160,"二级",IF(AD5&gt;=70,"三级",IF(AD5&gt;=20,"四级","五级"))))</f>
        <v>四级</v>
      </c>
      <c r="AF5" s="4"/>
      <c r="AG5" s="30"/>
      <c r="AH5" s="4"/>
      <c r="AI5" s="4"/>
      <c r="AJ5" s="4"/>
      <c r="AK5" s="4"/>
      <c r="AL5" s="4"/>
      <c r="AM5" s="4"/>
      <c r="AN5" s="4"/>
      <c r="AO5" s="4"/>
    </row>
    <row r="6" spans="1:41" s="14" customFormat="1" ht="33.75" x14ac:dyDescent="0.2">
      <c r="A6" s="19">
        <v>2</v>
      </c>
      <c r="B6" s="20" t="s">
        <v>621</v>
      </c>
      <c r="C6" s="20" t="s">
        <v>484</v>
      </c>
      <c r="D6" s="20" t="s">
        <v>133</v>
      </c>
      <c r="E6" s="21" t="s">
        <v>384</v>
      </c>
      <c r="F6" s="20" t="s">
        <v>139</v>
      </c>
      <c r="G6" s="21" t="s">
        <v>140</v>
      </c>
      <c r="H6" s="22"/>
      <c r="I6" s="22"/>
      <c r="J6" s="22" t="s">
        <v>110</v>
      </c>
      <c r="K6" s="22"/>
      <c r="L6" s="22" t="s">
        <v>110</v>
      </c>
      <c r="M6" s="23"/>
      <c r="N6" s="23"/>
      <c r="O6" s="21">
        <v>3</v>
      </c>
      <c r="P6" s="21">
        <v>6</v>
      </c>
      <c r="Q6" s="21">
        <v>3</v>
      </c>
      <c r="R6" s="21">
        <f t="shared" ref="R6:R41" si="0">PRODUCT(O6:Q6)</f>
        <v>54</v>
      </c>
      <c r="S6" s="22" t="str">
        <f t="shared" ref="S6:S41" si="1">IF(R6&gt;=320,"一级",IF(R6&gt;=160,"二级",IF(R6&gt;=70,"三级",IF(R6&gt;=20,"四级","五级"))))</f>
        <v>四级</v>
      </c>
      <c r="T6" s="24" t="str">
        <f t="shared" ref="T6:T41" si="2">IF(R6&gt;=320,"红色",IF(R6&gt;=160,"橙色",IF(R6&gt;=70,"黄色",IF(R6&gt;=20,"蓝色","绿色"))))</f>
        <v>蓝色</v>
      </c>
      <c r="U6" s="24"/>
      <c r="V6" s="89" t="s">
        <v>276</v>
      </c>
      <c r="W6" s="26">
        <v>45148</v>
      </c>
      <c r="X6" s="20" t="s">
        <v>625</v>
      </c>
      <c r="Y6" s="25">
        <v>45813</v>
      </c>
      <c r="Z6" s="29"/>
      <c r="AA6" s="21">
        <v>3</v>
      </c>
      <c r="AB6" s="21">
        <v>6</v>
      </c>
      <c r="AC6" s="21">
        <v>3</v>
      </c>
      <c r="AD6" s="21">
        <f t="shared" ref="AD6:AD41" si="3">PRODUCT(AA6:AC6)</f>
        <v>54</v>
      </c>
      <c r="AE6" s="28" t="str">
        <f t="shared" ref="AE6:AE41" si="4">IF(AD6&gt;=320,"一级",IF(AD6&gt;=160,"二级",IF(AD6&gt;=70,"三级",IF(AD6&gt;=20,"四级","五级"))))</f>
        <v>四级</v>
      </c>
      <c r="AF6" s="4"/>
      <c r="AG6" s="31"/>
      <c r="AH6" s="4"/>
      <c r="AI6" s="4"/>
      <c r="AJ6" s="4"/>
      <c r="AK6" s="4"/>
      <c r="AL6" s="4"/>
      <c r="AM6" s="4"/>
      <c r="AN6" s="4"/>
      <c r="AO6" s="4"/>
    </row>
    <row r="7" spans="1:41" s="14" customFormat="1" ht="33.75" x14ac:dyDescent="0.2">
      <c r="A7" s="19">
        <v>3</v>
      </c>
      <c r="B7" s="20" t="s">
        <v>621</v>
      </c>
      <c r="C7" s="20" t="s">
        <v>484</v>
      </c>
      <c r="D7" s="20" t="s">
        <v>141</v>
      </c>
      <c r="E7" s="21" t="s">
        <v>384</v>
      </c>
      <c r="F7" s="20" t="s">
        <v>142</v>
      </c>
      <c r="G7" s="21" t="s">
        <v>120</v>
      </c>
      <c r="H7" s="22"/>
      <c r="I7" s="22"/>
      <c r="J7" s="22" t="s">
        <v>110</v>
      </c>
      <c r="K7" s="22"/>
      <c r="L7" s="22" t="s">
        <v>110</v>
      </c>
      <c r="M7" s="23"/>
      <c r="N7" s="23"/>
      <c r="O7" s="21">
        <v>6</v>
      </c>
      <c r="P7" s="21">
        <v>6</v>
      </c>
      <c r="Q7" s="21">
        <v>1</v>
      </c>
      <c r="R7" s="21">
        <f t="shared" si="0"/>
        <v>36</v>
      </c>
      <c r="S7" s="22" t="str">
        <f t="shared" si="1"/>
        <v>四级</v>
      </c>
      <c r="T7" s="24" t="str">
        <f t="shared" si="2"/>
        <v>蓝色</v>
      </c>
      <c r="U7" s="24"/>
      <c r="V7" s="89" t="s">
        <v>278</v>
      </c>
      <c r="W7" s="26">
        <v>45148</v>
      </c>
      <c r="X7" s="20" t="s">
        <v>626</v>
      </c>
      <c r="Y7" s="25">
        <v>45813</v>
      </c>
      <c r="Z7" s="29"/>
      <c r="AA7" s="21">
        <v>3</v>
      </c>
      <c r="AB7" s="21">
        <v>6</v>
      </c>
      <c r="AC7" s="21">
        <v>1</v>
      </c>
      <c r="AD7" s="21">
        <f t="shared" si="3"/>
        <v>18</v>
      </c>
      <c r="AE7" s="28" t="str">
        <f t="shared" si="4"/>
        <v>五级</v>
      </c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s="14" customFormat="1" ht="33.75" x14ac:dyDescent="0.2">
      <c r="A8" s="19">
        <v>4</v>
      </c>
      <c r="B8" s="20" t="s">
        <v>621</v>
      </c>
      <c r="C8" s="20" t="s">
        <v>484</v>
      </c>
      <c r="D8" s="20" t="s">
        <v>143</v>
      </c>
      <c r="E8" s="21" t="s">
        <v>385</v>
      </c>
      <c r="F8" s="20" t="s">
        <v>144</v>
      </c>
      <c r="G8" s="21" t="s">
        <v>120</v>
      </c>
      <c r="H8" s="22"/>
      <c r="I8" s="22"/>
      <c r="J8" s="22" t="s">
        <v>110</v>
      </c>
      <c r="K8" s="22"/>
      <c r="L8" s="22" t="s">
        <v>110</v>
      </c>
      <c r="M8" s="23"/>
      <c r="N8" s="23"/>
      <c r="O8" s="21">
        <v>6</v>
      </c>
      <c r="P8" s="21">
        <v>6</v>
      </c>
      <c r="Q8" s="21">
        <v>1</v>
      </c>
      <c r="R8" s="21">
        <f t="shared" si="0"/>
        <v>36</v>
      </c>
      <c r="S8" s="22" t="str">
        <f t="shared" si="1"/>
        <v>四级</v>
      </c>
      <c r="T8" s="24" t="str">
        <f t="shared" si="2"/>
        <v>蓝色</v>
      </c>
      <c r="U8" s="24"/>
      <c r="V8" s="89" t="s">
        <v>279</v>
      </c>
      <c r="W8" s="26">
        <v>45148</v>
      </c>
      <c r="X8" s="20" t="s">
        <v>627</v>
      </c>
      <c r="Y8" s="25">
        <v>45813</v>
      </c>
      <c r="Z8" s="29"/>
      <c r="AA8" s="21">
        <v>3</v>
      </c>
      <c r="AB8" s="21">
        <v>6</v>
      </c>
      <c r="AC8" s="21">
        <v>1</v>
      </c>
      <c r="AD8" s="21">
        <f t="shared" si="3"/>
        <v>18</v>
      </c>
      <c r="AE8" s="28" t="str">
        <f t="shared" si="4"/>
        <v>五级</v>
      </c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s="14" customFormat="1" ht="56.25" x14ac:dyDescent="0.2">
      <c r="A9" s="19">
        <v>5</v>
      </c>
      <c r="B9" s="20" t="s">
        <v>621</v>
      </c>
      <c r="C9" s="20" t="s">
        <v>484</v>
      </c>
      <c r="D9" s="20" t="s">
        <v>145</v>
      </c>
      <c r="E9" s="21" t="s">
        <v>386</v>
      </c>
      <c r="F9" s="20" t="s">
        <v>146</v>
      </c>
      <c r="G9" s="21" t="s">
        <v>120</v>
      </c>
      <c r="H9" s="22"/>
      <c r="I9" s="22"/>
      <c r="J9" s="22" t="s">
        <v>110</v>
      </c>
      <c r="K9" s="22"/>
      <c r="L9" s="22" t="s">
        <v>110</v>
      </c>
      <c r="M9" s="23"/>
      <c r="N9" s="23"/>
      <c r="O9" s="21">
        <v>3</v>
      </c>
      <c r="P9" s="21">
        <v>6</v>
      </c>
      <c r="Q9" s="21">
        <v>7</v>
      </c>
      <c r="R9" s="21">
        <f t="shared" si="0"/>
        <v>126</v>
      </c>
      <c r="S9" s="22" t="str">
        <f t="shared" si="1"/>
        <v>三级</v>
      </c>
      <c r="T9" s="24" t="str">
        <f t="shared" si="2"/>
        <v>黄色</v>
      </c>
      <c r="U9" s="24"/>
      <c r="V9" s="89" t="s">
        <v>281</v>
      </c>
      <c r="W9" s="26">
        <v>45148</v>
      </c>
      <c r="X9" s="20" t="s">
        <v>628</v>
      </c>
      <c r="Y9" s="25">
        <v>45813</v>
      </c>
      <c r="Z9" s="29"/>
      <c r="AA9" s="21">
        <v>3</v>
      </c>
      <c r="AB9" s="21">
        <v>6</v>
      </c>
      <c r="AC9" s="21">
        <v>7</v>
      </c>
      <c r="AD9" s="21">
        <f t="shared" si="3"/>
        <v>126</v>
      </c>
      <c r="AE9" s="28" t="str">
        <f t="shared" si="4"/>
        <v>三级</v>
      </c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s="14" customFormat="1" ht="33.75" x14ac:dyDescent="0.2">
      <c r="A10" s="19">
        <v>6</v>
      </c>
      <c r="B10" s="20" t="s">
        <v>621</v>
      </c>
      <c r="C10" s="20" t="s">
        <v>484</v>
      </c>
      <c r="D10" s="20" t="s">
        <v>411</v>
      </c>
      <c r="E10" s="21" t="s">
        <v>386</v>
      </c>
      <c r="F10" s="20" t="s">
        <v>434</v>
      </c>
      <c r="G10" s="21" t="s">
        <v>120</v>
      </c>
      <c r="H10" s="22"/>
      <c r="I10" s="22"/>
      <c r="J10" s="22" t="s">
        <v>110</v>
      </c>
      <c r="K10" s="22"/>
      <c r="L10" s="22" t="s">
        <v>110</v>
      </c>
      <c r="M10" s="23"/>
      <c r="N10" s="23"/>
      <c r="O10" s="21">
        <v>3</v>
      </c>
      <c r="P10" s="21">
        <v>6</v>
      </c>
      <c r="Q10" s="21">
        <v>7</v>
      </c>
      <c r="R10" s="21">
        <f t="shared" si="0"/>
        <v>126</v>
      </c>
      <c r="S10" s="22" t="str">
        <f t="shared" si="1"/>
        <v>三级</v>
      </c>
      <c r="T10" s="24" t="str">
        <f t="shared" si="2"/>
        <v>黄色</v>
      </c>
      <c r="U10" s="24"/>
      <c r="V10" s="89" t="s">
        <v>629</v>
      </c>
      <c r="W10" s="26">
        <v>45148</v>
      </c>
      <c r="X10" s="20" t="s">
        <v>630</v>
      </c>
      <c r="Y10" s="25">
        <v>45813</v>
      </c>
      <c r="Z10" s="29"/>
      <c r="AA10" s="21">
        <v>3</v>
      </c>
      <c r="AB10" s="21">
        <v>6</v>
      </c>
      <c r="AC10" s="21">
        <v>7</v>
      </c>
      <c r="AD10" s="21">
        <f t="shared" si="3"/>
        <v>126</v>
      </c>
      <c r="AE10" s="28" t="str">
        <f t="shared" si="4"/>
        <v>三级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s="14" customFormat="1" ht="33.75" x14ac:dyDescent="0.2">
      <c r="A11" s="19">
        <v>7</v>
      </c>
      <c r="B11" s="20" t="s">
        <v>621</v>
      </c>
      <c r="C11" s="20" t="s">
        <v>484</v>
      </c>
      <c r="D11" s="20" t="s">
        <v>411</v>
      </c>
      <c r="E11" s="21" t="s">
        <v>386</v>
      </c>
      <c r="F11" s="20" t="s">
        <v>435</v>
      </c>
      <c r="G11" s="21" t="s">
        <v>120</v>
      </c>
      <c r="H11" s="22"/>
      <c r="I11" s="22"/>
      <c r="J11" s="22" t="s">
        <v>110</v>
      </c>
      <c r="K11" s="22"/>
      <c r="L11" s="22" t="s">
        <v>110</v>
      </c>
      <c r="M11" s="23"/>
      <c r="N11" s="23"/>
      <c r="O11" s="21">
        <v>3</v>
      </c>
      <c r="P11" s="21">
        <v>6</v>
      </c>
      <c r="Q11" s="21">
        <v>7</v>
      </c>
      <c r="R11" s="21">
        <f t="shared" si="0"/>
        <v>126</v>
      </c>
      <c r="S11" s="22" t="str">
        <f t="shared" si="1"/>
        <v>三级</v>
      </c>
      <c r="T11" s="24" t="str">
        <f t="shared" si="2"/>
        <v>黄色</v>
      </c>
      <c r="U11" s="24"/>
      <c r="V11" s="89" t="s">
        <v>631</v>
      </c>
      <c r="W11" s="26">
        <v>45148</v>
      </c>
      <c r="X11" s="20" t="s">
        <v>632</v>
      </c>
      <c r="Y11" s="25">
        <v>45813</v>
      </c>
      <c r="Z11" s="29"/>
      <c r="AA11" s="21">
        <v>3</v>
      </c>
      <c r="AB11" s="21">
        <v>6</v>
      </c>
      <c r="AC11" s="21">
        <v>7</v>
      </c>
      <c r="AD11" s="21">
        <f t="shared" si="3"/>
        <v>126</v>
      </c>
      <c r="AE11" s="28" t="str">
        <f t="shared" si="4"/>
        <v>三级</v>
      </c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s="14" customFormat="1" ht="45" x14ac:dyDescent="0.2">
      <c r="A12" s="19">
        <v>8</v>
      </c>
      <c r="B12" s="20" t="s">
        <v>621</v>
      </c>
      <c r="C12" s="20" t="s">
        <v>484</v>
      </c>
      <c r="D12" s="20" t="s">
        <v>411</v>
      </c>
      <c r="E12" s="21" t="s">
        <v>386</v>
      </c>
      <c r="F12" s="20" t="s">
        <v>436</v>
      </c>
      <c r="G12" s="21" t="s">
        <v>120</v>
      </c>
      <c r="H12" s="22"/>
      <c r="I12" s="22"/>
      <c r="J12" s="22" t="s">
        <v>110</v>
      </c>
      <c r="K12" s="22"/>
      <c r="L12" s="22" t="s">
        <v>110</v>
      </c>
      <c r="M12" s="23"/>
      <c r="N12" s="23"/>
      <c r="O12" s="21">
        <v>3</v>
      </c>
      <c r="P12" s="21">
        <v>6</v>
      </c>
      <c r="Q12" s="21">
        <v>7</v>
      </c>
      <c r="R12" s="21">
        <f t="shared" si="0"/>
        <v>126</v>
      </c>
      <c r="S12" s="22" t="str">
        <f t="shared" si="1"/>
        <v>三级</v>
      </c>
      <c r="T12" s="24" t="str">
        <f t="shared" si="2"/>
        <v>黄色</v>
      </c>
      <c r="U12" s="24"/>
      <c r="V12" s="89" t="s">
        <v>633</v>
      </c>
      <c r="W12" s="26">
        <v>45148</v>
      </c>
      <c r="X12" s="20" t="s">
        <v>634</v>
      </c>
      <c r="Y12" s="25">
        <v>45813</v>
      </c>
      <c r="Z12" s="29"/>
      <c r="AA12" s="21">
        <v>3</v>
      </c>
      <c r="AB12" s="21">
        <v>6</v>
      </c>
      <c r="AC12" s="21">
        <v>7</v>
      </c>
      <c r="AD12" s="21">
        <f t="shared" si="3"/>
        <v>126</v>
      </c>
      <c r="AE12" s="28" t="str">
        <f t="shared" si="4"/>
        <v>三级</v>
      </c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s="14" customFormat="1" ht="33.75" x14ac:dyDescent="0.2">
      <c r="A13" s="19">
        <v>9</v>
      </c>
      <c r="B13" s="20" t="s">
        <v>621</v>
      </c>
      <c r="C13" s="20" t="s">
        <v>484</v>
      </c>
      <c r="D13" s="20" t="s">
        <v>411</v>
      </c>
      <c r="E13" s="21" t="s">
        <v>386</v>
      </c>
      <c r="F13" s="20" t="s">
        <v>437</v>
      </c>
      <c r="G13" s="21" t="s">
        <v>120</v>
      </c>
      <c r="H13" s="22"/>
      <c r="I13" s="22"/>
      <c r="J13" s="22" t="s">
        <v>110</v>
      </c>
      <c r="K13" s="22"/>
      <c r="L13" s="22" t="s">
        <v>110</v>
      </c>
      <c r="M13" s="23"/>
      <c r="N13" s="23"/>
      <c r="O13" s="21">
        <v>3</v>
      </c>
      <c r="P13" s="21">
        <v>6</v>
      </c>
      <c r="Q13" s="21">
        <v>3</v>
      </c>
      <c r="R13" s="21">
        <f t="shared" si="0"/>
        <v>54</v>
      </c>
      <c r="S13" s="22" t="str">
        <f t="shared" si="1"/>
        <v>四级</v>
      </c>
      <c r="T13" s="24" t="str">
        <f t="shared" si="2"/>
        <v>蓝色</v>
      </c>
      <c r="U13" s="24"/>
      <c r="V13" s="89" t="s">
        <v>635</v>
      </c>
      <c r="W13" s="26">
        <v>45148</v>
      </c>
      <c r="X13" s="20" t="s">
        <v>636</v>
      </c>
      <c r="Y13" s="25">
        <v>45813</v>
      </c>
      <c r="Z13" s="29"/>
      <c r="AA13" s="21">
        <v>3</v>
      </c>
      <c r="AB13" s="21">
        <v>6</v>
      </c>
      <c r="AC13" s="21">
        <v>3</v>
      </c>
      <c r="AD13" s="21">
        <f t="shared" si="3"/>
        <v>54</v>
      </c>
      <c r="AE13" s="28" t="str">
        <f t="shared" si="4"/>
        <v>四级</v>
      </c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41" s="14" customFormat="1" ht="33.75" x14ac:dyDescent="0.2">
      <c r="A14" s="19">
        <v>10</v>
      </c>
      <c r="B14" s="20" t="s">
        <v>621</v>
      </c>
      <c r="C14" s="20" t="s">
        <v>484</v>
      </c>
      <c r="D14" s="20" t="s">
        <v>143</v>
      </c>
      <c r="E14" s="21" t="s">
        <v>386</v>
      </c>
      <c r="F14" s="20" t="s">
        <v>412</v>
      </c>
      <c r="G14" s="21" t="s">
        <v>120</v>
      </c>
      <c r="H14" s="22"/>
      <c r="I14" s="22"/>
      <c r="J14" s="22" t="s">
        <v>110</v>
      </c>
      <c r="K14" s="22"/>
      <c r="L14" s="22"/>
      <c r="M14" s="23"/>
      <c r="N14" s="23"/>
      <c r="O14" s="21">
        <v>3</v>
      </c>
      <c r="P14" s="21">
        <v>6</v>
      </c>
      <c r="Q14" s="21">
        <v>3</v>
      </c>
      <c r="R14" s="21">
        <f t="shared" si="0"/>
        <v>54</v>
      </c>
      <c r="S14" s="22" t="str">
        <f t="shared" si="1"/>
        <v>四级</v>
      </c>
      <c r="T14" s="24" t="str">
        <f t="shared" si="2"/>
        <v>蓝色</v>
      </c>
      <c r="U14" s="24"/>
      <c r="V14" s="89" t="s">
        <v>637</v>
      </c>
      <c r="W14" s="26">
        <v>45148</v>
      </c>
      <c r="X14" s="20" t="s">
        <v>638</v>
      </c>
      <c r="Y14" s="25">
        <v>45813</v>
      </c>
      <c r="Z14" s="29"/>
      <c r="AA14" s="21">
        <v>3</v>
      </c>
      <c r="AB14" s="21">
        <v>6</v>
      </c>
      <c r="AC14" s="21">
        <v>3</v>
      </c>
      <c r="AD14" s="21">
        <f t="shared" si="3"/>
        <v>54</v>
      </c>
      <c r="AE14" s="28" t="str">
        <f t="shared" si="4"/>
        <v>四级</v>
      </c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1:41" s="14" customFormat="1" ht="33.75" x14ac:dyDescent="0.2">
      <c r="A15" s="19">
        <v>11</v>
      </c>
      <c r="B15" s="20" t="s">
        <v>621</v>
      </c>
      <c r="C15" s="20" t="s">
        <v>484</v>
      </c>
      <c r="D15" s="20" t="s">
        <v>143</v>
      </c>
      <c r="E15" s="21" t="s">
        <v>384</v>
      </c>
      <c r="F15" s="20" t="s">
        <v>439</v>
      </c>
      <c r="G15" s="21" t="s">
        <v>120</v>
      </c>
      <c r="H15" s="22"/>
      <c r="I15" s="22"/>
      <c r="J15" s="22" t="s">
        <v>110</v>
      </c>
      <c r="K15" s="22"/>
      <c r="L15" s="22" t="s">
        <v>110</v>
      </c>
      <c r="M15" s="23"/>
      <c r="N15" s="23"/>
      <c r="O15" s="21">
        <v>3</v>
      </c>
      <c r="P15" s="21">
        <v>6</v>
      </c>
      <c r="Q15" s="21">
        <v>3</v>
      </c>
      <c r="R15" s="21">
        <f t="shared" si="0"/>
        <v>54</v>
      </c>
      <c r="S15" s="22" t="str">
        <f t="shared" si="1"/>
        <v>四级</v>
      </c>
      <c r="T15" s="24" t="str">
        <f t="shared" si="2"/>
        <v>蓝色</v>
      </c>
      <c r="U15" s="24"/>
      <c r="V15" s="89" t="s">
        <v>639</v>
      </c>
      <c r="W15" s="26">
        <v>45148</v>
      </c>
      <c r="X15" s="20" t="s">
        <v>640</v>
      </c>
      <c r="Y15" s="25">
        <v>45813</v>
      </c>
      <c r="Z15" s="29"/>
      <c r="AA15" s="21">
        <v>1</v>
      </c>
      <c r="AB15" s="21">
        <v>6</v>
      </c>
      <c r="AC15" s="21">
        <v>3</v>
      </c>
      <c r="AD15" s="21">
        <f t="shared" si="3"/>
        <v>18</v>
      </c>
      <c r="AE15" s="28" t="str">
        <f t="shared" si="4"/>
        <v>五级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 s="14" customFormat="1" ht="33.75" x14ac:dyDescent="0.2">
      <c r="A16" s="19">
        <v>12</v>
      </c>
      <c r="B16" s="20" t="s">
        <v>621</v>
      </c>
      <c r="C16" s="20" t="s">
        <v>484</v>
      </c>
      <c r="D16" s="20" t="s">
        <v>143</v>
      </c>
      <c r="E16" s="27" t="s">
        <v>386</v>
      </c>
      <c r="F16" s="20" t="s">
        <v>442</v>
      </c>
      <c r="G16" s="21" t="s">
        <v>120</v>
      </c>
      <c r="H16" s="27"/>
      <c r="I16" s="27"/>
      <c r="J16" s="22" t="s">
        <v>110</v>
      </c>
      <c r="K16" s="27"/>
      <c r="L16" s="22" t="s">
        <v>110</v>
      </c>
      <c r="M16" s="27"/>
      <c r="N16" s="27"/>
      <c r="O16" s="21">
        <v>3</v>
      </c>
      <c r="P16" s="21">
        <v>6</v>
      </c>
      <c r="Q16" s="21">
        <v>3</v>
      </c>
      <c r="R16" s="21">
        <f t="shared" si="0"/>
        <v>54</v>
      </c>
      <c r="S16" s="22" t="str">
        <f t="shared" si="1"/>
        <v>四级</v>
      </c>
      <c r="T16" s="24" t="str">
        <f t="shared" si="2"/>
        <v>蓝色</v>
      </c>
      <c r="U16" s="24"/>
      <c r="V16" s="89" t="s">
        <v>641</v>
      </c>
      <c r="W16" s="26">
        <v>45148</v>
      </c>
      <c r="X16" s="20" t="s">
        <v>642</v>
      </c>
      <c r="Y16" s="25">
        <v>45813</v>
      </c>
      <c r="Z16" s="29"/>
      <c r="AA16" s="21">
        <v>1</v>
      </c>
      <c r="AB16" s="21">
        <v>6</v>
      </c>
      <c r="AC16" s="21">
        <v>3</v>
      </c>
      <c r="AD16" s="21">
        <f t="shared" si="3"/>
        <v>18</v>
      </c>
      <c r="AE16" s="28" t="str">
        <f t="shared" si="4"/>
        <v>五级</v>
      </c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41" s="14" customFormat="1" ht="56.25" x14ac:dyDescent="0.2">
      <c r="A17" s="19">
        <v>13</v>
      </c>
      <c r="B17" s="20" t="s">
        <v>621</v>
      </c>
      <c r="C17" s="20" t="s">
        <v>484</v>
      </c>
      <c r="D17" s="20" t="s">
        <v>413</v>
      </c>
      <c r="E17" s="27" t="s">
        <v>386</v>
      </c>
      <c r="F17" s="20" t="s">
        <v>446</v>
      </c>
      <c r="G17" s="21" t="s">
        <v>120</v>
      </c>
      <c r="H17" s="22"/>
      <c r="I17" s="22"/>
      <c r="J17" s="22" t="s">
        <v>110</v>
      </c>
      <c r="K17" s="27"/>
      <c r="L17" s="22" t="s">
        <v>110</v>
      </c>
      <c r="M17" s="27"/>
      <c r="N17" s="27"/>
      <c r="O17" s="21">
        <v>3</v>
      </c>
      <c r="P17" s="21">
        <v>6</v>
      </c>
      <c r="Q17" s="21">
        <v>3</v>
      </c>
      <c r="R17" s="21">
        <f t="shared" si="0"/>
        <v>54</v>
      </c>
      <c r="S17" s="22" t="str">
        <f t="shared" si="1"/>
        <v>四级</v>
      </c>
      <c r="T17" s="24" t="str">
        <f t="shared" si="2"/>
        <v>蓝色</v>
      </c>
      <c r="U17" s="24"/>
      <c r="V17" s="89" t="s">
        <v>281</v>
      </c>
      <c r="W17" s="26">
        <v>45148</v>
      </c>
      <c r="X17" s="20" t="s">
        <v>643</v>
      </c>
      <c r="Y17" s="25">
        <v>45813</v>
      </c>
      <c r="Z17" s="29"/>
      <c r="AA17" s="21">
        <v>1</v>
      </c>
      <c r="AB17" s="21">
        <v>6</v>
      </c>
      <c r="AC17" s="21">
        <v>3</v>
      </c>
      <c r="AD17" s="21">
        <f t="shared" si="3"/>
        <v>18</v>
      </c>
      <c r="AE17" s="28" t="str">
        <f t="shared" si="4"/>
        <v>五级</v>
      </c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1:41" s="14" customFormat="1" ht="56.25" x14ac:dyDescent="0.2">
      <c r="A18" s="19">
        <v>14</v>
      </c>
      <c r="B18" s="20" t="s">
        <v>621</v>
      </c>
      <c r="C18" s="20" t="s">
        <v>484</v>
      </c>
      <c r="D18" s="20" t="s">
        <v>413</v>
      </c>
      <c r="E18" s="27" t="s">
        <v>414</v>
      </c>
      <c r="F18" s="20" t="s">
        <v>441</v>
      </c>
      <c r="G18" s="21" t="s">
        <v>149</v>
      </c>
      <c r="H18" s="22"/>
      <c r="I18" s="22"/>
      <c r="J18" s="22" t="s">
        <v>110</v>
      </c>
      <c r="K18" s="27"/>
      <c r="L18" s="22" t="s">
        <v>110</v>
      </c>
      <c r="M18" s="27"/>
      <c r="N18" s="27"/>
      <c r="O18" s="21">
        <v>3</v>
      </c>
      <c r="P18" s="21">
        <v>6</v>
      </c>
      <c r="Q18" s="21">
        <v>3</v>
      </c>
      <c r="R18" s="21">
        <f t="shared" si="0"/>
        <v>54</v>
      </c>
      <c r="S18" s="22" t="str">
        <f t="shared" si="1"/>
        <v>四级</v>
      </c>
      <c r="T18" s="24" t="str">
        <f t="shared" si="2"/>
        <v>蓝色</v>
      </c>
      <c r="U18" s="24"/>
      <c r="V18" s="89" t="s">
        <v>281</v>
      </c>
      <c r="W18" s="26">
        <v>45148</v>
      </c>
      <c r="X18" s="20" t="s">
        <v>644</v>
      </c>
      <c r="Y18" s="25">
        <v>45813</v>
      </c>
      <c r="Z18" s="29"/>
      <c r="AA18" s="21">
        <v>3</v>
      </c>
      <c r="AB18" s="21">
        <v>6</v>
      </c>
      <c r="AC18" s="21">
        <v>3</v>
      </c>
      <c r="AD18" s="21">
        <f t="shared" si="3"/>
        <v>54</v>
      </c>
      <c r="AE18" s="28" t="str">
        <f t="shared" si="4"/>
        <v>四级</v>
      </c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1:41" s="14" customFormat="1" ht="67.5" x14ac:dyDescent="0.2">
      <c r="A19" s="19">
        <v>15</v>
      </c>
      <c r="B19" s="20" t="s">
        <v>621</v>
      </c>
      <c r="C19" s="20" t="s">
        <v>484</v>
      </c>
      <c r="D19" s="20" t="s">
        <v>147</v>
      </c>
      <c r="E19" s="21" t="s">
        <v>386</v>
      </c>
      <c r="F19" s="20" t="s">
        <v>447</v>
      </c>
      <c r="G19" s="21" t="s">
        <v>120</v>
      </c>
      <c r="H19" s="22"/>
      <c r="I19" s="22"/>
      <c r="J19" s="22" t="s">
        <v>110</v>
      </c>
      <c r="K19" s="22"/>
      <c r="L19" s="22" t="s">
        <v>110</v>
      </c>
      <c r="M19" s="23"/>
      <c r="N19" s="23"/>
      <c r="O19" s="21">
        <v>3</v>
      </c>
      <c r="P19" s="21">
        <v>3</v>
      </c>
      <c r="Q19" s="21">
        <v>7</v>
      </c>
      <c r="R19" s="21">
        <f t="shared" si="0"/>
        <v>63</v>
      </c>
      <c r="S19" s="22" t="str">
        <f t="shared" si="1"/>
        <v>四级</v>
      </c>
      <c r="T19" s="24" t="str">
        <f t="shared" si="2"/>
        <v>蓝色</v>
      </c>
      <c r="U19" s="24"/>
      <c r="V19" s="89" t="s">
        <v>283</v>
      </c>
      <c r="W19" s="26">
        <v>45148</v>
      </c>
      <c r="X19" s="20" t="s">
        <v>645</v>
      </c>
      <c r="Y19" s="25">
        <v>45813</v>
      </c>
      <c r="Z19" s="29"/>
      <c r="AA19" s="21">
        <v>3</v>
      </c>
      <c r="AB19" s="21">
        <v>3</v>
      </c>
      <c r="AC19" s="21">
        <v>7</v>
      </c>
      <c r="AD19" s="21">
        <f t="shared" si="3"/>
        <v>63</v>
      </c>
      <c r="AE19" s="28" t="str">
        <f t="shared" si="4"/>
        <v>四级</v>
      </c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1:41" s="4" customFormat="1" ht="56.25" x14ac:dyDescent="0.2">
      <c r="A20" s="19">
        <v>16</v>
      </c>
      <c r="B20" s="20" t="s">
        <v>621</v>
      </c>
      <c r="C20" s="20" t="s">
        <v>484</v>
      </c>
      <c r="D20" s="20" t="s">
        <v>154</v>
      </c>
      <c r="E20" s="21" t="s">
        <v>386</v>
      </c>
      <c r="F20" s="20" t="s">
        <v>155</v>
      </c>
      <c r="G20" s="21" t="s">
        <v>132</v>
      </c>
      <c r="H20" s="22"/>
      <c r="I20" s="22"/>
      <c r="J20" s="22" t="s">
        <v>110</v>
      </c>
      <c r="K20" s="22"/>
      <c r="L20" s="22" t="s">
        <v>110</v>
      </c>
      <c r="M20" s="23"/>
      <c r="N20" s="23"/>
      <c r="O20" s="21">
        <v>3</v>
      </c>
      <c r="P20" s="21">
        <v>6</v>
      </c>
      <c r="Q20" s="21">
        <v>7</v>
      </c>
      <c r="R20" s="21">
        <f t="shared" si="0"/>
        <v>126</v>
      </c>
      <c r="S20" s="22" t="str">
        <f t="shared" si="1"/>
        <v>三级</v>
      </c>
      <c r="T20" s="24" t="str">
        <f t="shared" si="2"/>
        <v>黄色</v>
      </c>
      <c r="U20" s="24"/>
      <c r="V20" s="89" t="s">
        <v>291</v>
      </c>
      <c r="W20" s="26">
        <v>45148</v>
      </c>
      <c r="X20" s="20" t="s">
        <v>646</v>
      </c>
      <c r="Y20" s="25">
        <v>45813</v>
      </c>
      <c r="Z20" s="27"/>
      <c r="AA20" s="21">
        <v>3</v>
      </c>
      <c r="AB20" s="21">
        <v>6</v>
      </c>
      <c r="AC20" s="21">
        <v>7</v>
      </c>
      <c r="AD20" s="21">
        <f t="shared" si="3"/>
        <v>126</v>
      </c>
      <c r="AE20" s="28" t="str">
        <f t="shared" si="4"/>
        <v>三级</v>
      </c>
    </row>
    <row r="21" spans="1:41" s="4" customFormat="1" ht="45" x14ac:dyDescent="0.2">
      <c r="A21" s="19">
        <v>17</v>
      </c>
      <c r="B21" s="20" t="s">
        <v>621</v>
      </c>
      <c r="C21" s="20" t="s">
        <v>484</v>
      </c>
      <c r="D21" s="20" t="s">
        <v>156</v>
      </c>
      <c r="E21" s="21" t="s">
        <v>389</v>
      </c>
      <c r="F21" s="20" t="s">
        <v>157</v>
      </c>
      <c r="G21" s="21" t="s">
        <v>132</v>
      </c>
      <c r="H21" s="22"/>
      <c r="I21" s="22"/>
      <c r="J21" s="22" t="s">
        <v>110</v>
      </c>
      <c r="K21" s="22"/>
      <c r="L21" s="22" t="s">
        <v>110</v>
      </c>
      <c r="M21" s="23"/>
      <c r="N21" s="23"/>
      <c r="O21" s="21">
        <v>6</v>
      </c>
      <c r="P21" s="21">
        <v>6</v>
      </c>
      <c r="Q21" s="21">
        <v>3</v>
      </c>
      <c r="R21" s="21">
        <f t="shared" si="0"/>
        <v>108</v>
      </c>
      <c r="S21" s="22" t="str">
        <f t="shared" si="1"/>
        <v>三级</v>
      </c>
      <c r="T21" s="24" t="str">
        <f t="shared" si="2"/>
        <v>黄色</v>
      </c>
      <c r="U21" s="24"/>
      <c r="V21" s="89" t="s">
        <v>647</v>
      </c>
      <c r="W21" s="26">
        <v>45148</v>
      </c>
      <c r="X21" s="20" t="s">
        <v>648</v>
      </c>
      <c r="Y21" s="25">
        <v>45813</v>
      </c>
      <c r="Z21" s="27"/>
      <c r="AA21" s="21">
        <v>3</v>
      </c>
      <c r="AB21" s="21">
        <v>6</v>
      </c>
      <c r="AC21" s="21">
        <v>3</v>
      </c>
      <c r="AD21" s="21">
        <f t="shared" si="3"/>
        <v>54</v>
      </c>
      <c r="AE21" s="28" t="str">
        <f t="shared" si="4"/>
        <v>四级</v>
      </c>
    </row>
    <row r="22" spans="1:41" s="4" customFormat="1" ht="33.75" x14ac:dyDescent="0.2">
      <c r="A22" s="19">
        <v>18</v>
      </c>
      <c r="B22" s="20" t="s">
        <v>621</v>
      </c>
      <c r="C22" s="20" t="s">
        <v>484</v>
      </c>
      <c r="D22" s="20" t="s">
        <v>156</v>
      </c>
      <c r="E22" s="21" t="s">
        <v>389</v>
      </c>
      <c r="F22" s="20" t="s">
        <v>159</v>
      </c>
      <c r="G22" s="21" t="s">
        <v>132</v>
      </c>
      <c r="H22" s="22"/>
      <c r="I22" s="22"/>
      <c r="J22" s="22" t="s">
        <v>110</v>
      </c>
      <c r="K22" s="22"/>
      <c r="L22" s="22" t="s">
        <v>110</v>
      </c>
      <c r="M22" s="23"/>
      <c r="N22" s="23"/>
      <c r="O22" s="21">
        <v>3</v>
      </c>
      <c r="P22" s="21">
        <v>6</v>
      </c>
      <c r="Q22" s="21">
        <v>3</v>
      </c>
      <c r="R22" s="21">
        <f t="shared" si="0"/>
        <v>54</v>
      </c>
      <c r="S22" s="22" t="str">
        <f t="shared" si="1"/>
        <v>四级</v>
      </c>
      <c r="T22" s="24" t="str">
        <f t="shared" si="2"/>
        <v>蓝色</v>
      </c>
      <c r="U22" s="24"/>
      <c r="V22" s="89" t="s">
        <v>295</v>
      </c>
      <c r="W22" s="26">
        <v>45148</v>
      </c>
      <c r="X22" s="20" t="s">
        <v>649</v>
      </c>
      <c r="Y22" s="25">
        <v>45813</v>
      </c>
      <c r="Z22" s="29"/>
      <c r="AA22" s="21">
        <v>3</v>
      </c>
      <c r="AB22" s="21">
        <v>6</v>
      </c>
      <c r="AC22" s="21">
        <v>3</v>
      </c>
      <c r="AD22" s="21">
        <f t="shared" si="3"/>
        <v>54</v>
      </c>
      <c r="AE22" s="28" t="str">
        <f t="shared" si="4"/>
        <v>四级</v>
      </c>
    </row>
    <row r="23" spans="1:41" s="14" customFormat="1" ht="45" x14ac:dyDescent="0.2">
      <c r="A23" s="19">
        <v>19</v>
      </c>
      <c r="B23" s="20" t="s">
        <v>621</v>
      </c>
      <c r="C23" s="20" t="s">
        <v>484</v>
      </c>
      <c r="D23" s="20" t="s">
        <v>156</v>
      </c>
      <c r="E23" s="21" t="s">
        <v>389</v>
      </c>
      <c r="F23" s="20" t="s">
        <v>160</v>
      </c>
      <c r="G23" s="21" t="s">
        <v>132</v>
      </c>
      <c r="H23" s="22"/>
      <c r="I23" s="22"/>
      <c r="J23" s="22" t="s">
        <v>110</v>
      </c>
      <c r="K23" s="22"/>
      <c r="L23" s="22" t="s">
        <v>110</v>
      </c>
      <c r="M23" s="23"/>
      <c r="N23" s="23"/>
      <c r="O23" s="21">
        <v>3</v>
      </c>
      <c r="P23" s="21">
        <v>6</v>
      </c>
      <c r="Q23" s="21">
        <v>7</v>
      </c>
      <c r="R23" s="21">
        <f t="shared" si="0"/>
        <v>126</v>
      </c>
      <c r="S23" s="22" t="str">
        <f t="shared" si="1"/>
        <v>三级</v>
      </c>
      <c r="T23" s="24" t="str">
        <f t="shared" si="2"/>
        <v>黄色</v>
      </c>
      <c r="U23" s="24"/>
      <c r="V23" s="89" t="s">
        <v>296</v>
      </c>
      <c r="W23" s="26">
        <v>45148</v>
      </c>
      <c r="X23" s="20" t="s">
        <v>650</v>
      </c>
      <c r="Y23" s="25">
        <v>45813</v>
      </c>
      <c r="Z23" s="29"/>
      <c r="AA23" s="21">
        <v>3</v>
      </c>
      <c r="AB23" s="21">
        <v>6</v>
      </c>
      <c r="AC23" s="21">
        <v>7</v>
      </c>
      <c r="AD23" s="21">
        <f t="shared" si="3"/>
        <v>126</v>
      </c>
      <c r="AE23" s="28" t="str">
        <f t="shared" si="4"/>
        <v>三级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spans="1:41" s="4" customFormat="1" ht="33.75" x14ac:dyDescent="0.2">
      <c r="A24" s="19">
        <v>20</v>
      </c>
      <c r="B24" s="20" t="s">
        <v>621</v>
      </c>
      <c r="C24" s="20" t="s">
        <v>484</v>
      </c>
      <c r="D24" s="20" t="s">
        <v>156</v>
      </c>
      <c r="E24" s="21" t="s">
        <v>389</v>
      </c>
      <c r="F24" s="20" t="s">
        <v>163</v>
      </c>
      <c r="G24" s="21" t="s">
        <v>149</v>
      </c>
      <c r="H24" s="22"/>
      <c r="I24" s="22"/>
      <c r="J24" s="22" t="s">
        <v>110</v>
      </c>
      <c r="K24" s="22"/>
      <c r="L24" s="22" t="s">
        <v>110</v>
      </c>
      <c r="M24" s="23"/>
      <c r="N24" s="23"/>
      <c r="O24" s="21">
        <v>3</v>
      </c>
      <c r="P24" s="21">
        <v>6</v>
      </c>
      <c r="Q24" s="21">
        <v>7</v>
      </c>
      <c r="R24" s="21">
        <f t="shared" si="0"/>
        <v>126</v>
      </c>
      <c r="S24" s="22" t="str">
        <f t="shared" si="1"/>
        <v>三级</v>
      </c>
      <c r="T24" s="24" t="str">
        <f t="shared" si="2"/>
        <v>黄色</v>
      </c>
      <c r="U24" s="24"/>
      <c r="V24" s="89" t="s">
        <v>298</v>
      </c>
      <c r="W24" s="26">
        <v>45148</v>
      </c>
      <c r="X24" s="20" t="s">
        <v>651</v>
      </c>
      <c r="Y24" s="25">
        <v>45813</v>
      </c>
      <c r="Z24" s="29"/>
      <c r="AA24" s="21">
        <v>3</v>
      </c>
      <c r="AB24" s="21">
        <v>6</v>
      </c>
      <c r="AC24" s="21">
        <v>7</v>
      </c>
      <c r="AD24" s="21">
        <f t="shared" si="3"/>
        <v>126</v>
      </c>
      <c r="AE24" s="28" t="str">
        <f t="shared" si="4"/>
        <v>三级</v>
      </c>
    </row>
    <row r="25" spans="1:41" s="4" customFormat="1" ht="33.75" x14ac:dyDescent="0.2">
      <c r="A25" s="19">
        <v>21</v>
      </c>
      <c r="B25" s="20" t="s">
        <v>621</v>
      </c>
      <c r="C25" s="20" t="s">
        <v>484</v>
      </c>
      <c r="D25" s="20" t="s">
        <v>156</v>
      </c>
      <c r="E25" s="21" t="s">
        <v>389</v>
      </c>
      <c r="F25" s="20" t="s">
        <v>167</v>
      </c>
      <c r="G25" s="21" t="s">
        <v>120</v>
      </c>
      <c r="H25" s="22"/>
      <c r="I25" s="22"/>
      <c r="J25" s="22" t="s">
        <v>110</v>
      </c>
      <c r="K25" s="22"/>
      <c r="L25" s="22" t="s">
        <v>110</v>
      </c>
      <c r="M25" s="23"/>
      <c r="N25" s="23"/>
      <c r="O25" s="21">
        <v>3</v>
      </c>
      <c r="P25" s="21">
        <v>6</v>
      </c>
      <c r="Q25" s="21">
        <v>7</v>
      </c>
      <c r="R25" s="21">
        <f t="shared" si="0"/>
        <v>126</v>
      </c>
      <c r="S25" s="22" t="str">
        <f t="shared" si="1"/>
        <v>三级</v>
      </c>
      <c r="T25" s="24" t="str">
        <f t="shared" si="2"/>
        <v>黄色</v>
      </c>
      <c r="U25" s="24"/>
      <c r="V25" s="89" t="s">
        <v>647</v>
      </c>
      <c r="W25" s="26">
        <v>45148</v>
      </c>
      <c r="X25" s="20" t="s">
        <v>652</v>
      </c>
      <c r="Y25" s="25">
        <v>45813</v>
      </c>
      <c r="Z25" s="29"/>
      <c r="AA25" s="21">
        <v>3</v>
      </c>
      <c r="AB25" s="21">
        <v>6</v>
      </c>
      <c r="AC25" s="21">
        <v>7</v>
      </c>
      <c r="AD25" s="21">
        <f t="shared" si="3"/>
        <v>126</v>
      </c>
      <c r="AE25" s="28" t="str">
        <f t="shared" si="4"/>
        <v>三级</v>
      </c>
    </row>
    <row r="26" spans="1:41" s="4" customFormat="1" ht="33.75" x14ac:dyDescent="0.2">
      <c r="A26" s="19">
        <v>22</v>
      </c>
      <c r="B26" s="20" t="s">
        <v>621</v>
      </c>
      <c r="C26" s="20" t="s">
        <v>484</v>
      </c>
      <c r="D26" s="20" t="s">
        <v>168</v>
      </c>
      <c r="E26" s="21" t="s">
        <v>390</v>
      </c>
      <c r="F26" s="20" t="s">
        <v>169</v>
      </c>
      <c r="G26" s="21" t="s">
        <v>120</v>
      </c>
      <c r="H26" s="22"/>
      <c r="I26" s="22"/>
      <c r="J26" s="22" t="s">
        <v>110</v>
      </c>
      <c r="K26" s="22"/>
      <c r="L26" s="22" t="s">
        <v>110</v>
      </c>
      <c r="M26" s="23"/>
      <c r="N26" s="23"/>
      <c r="O26" s="21">
        <v>3</v>
      </c>
      <c r="P26" s="21">
        <v>6</v>
      </c>
      <c r="Q26" s="21">
        <v>3</v>
      </c>
      <c r="R26" s="21">
        <f t="shared" si="0"/>
        <v>54</v>
      </c>
      <c r="S26" s="22" t="str">
        <f t="shared" si="1"/>
        <v>四级</v>
      </c>
      <c r="T26" s="24" t="str">
        <f t="shared" si="2"/>
        <v>蓝色</v>
      </c>
      <c r="U26" s="24"/>
      <c r="V26" s="89" t="s">
        <v>306</v>
      </c>
      <c r="W26" s="26">
        <v>45148</v>
      </c>
      <c r="X26" s="20" t="s">
        <v>653</v>
      </c>
      <c r="Y26" s="25">
        <v>45813</v>
      </c>
      <c r="Z26" s="29"/>
      <c r="AA26" s="21">
        <v>3</v>
      </c>
      <c r="AB26" s="21">
        <v>6</v>
      </c>
      <c r="AC26" s="21">
        <v>3</v>
      </c>
      <c r="AD26" s="21">
        <f t="shared" si="3"/>
        <v>54</v>
      </c>
      <c r="AE26" s="28" t="str">
        <f t="shared" si="4"/>
        <v>四级</v>
      </c>
    </row>
    <row r="27" spans="1:41" s="4" customFormat="1" ht="45" x14ac:dyDescent="0.2">
      <c r="A27" s="19">
        <v>23</v>
      </c>
      <c r="B27" s="20" t="s">
        <v>621</v>
      </c>
      <c r="C27" s="20" t="s">
        <v>484</v>
      </c>
      <c r="D27" s="20" t="s">
        <v>193</v>
      </c>
      <c r="E27" s="21" t="s">
        <v>237</v>
      </c>
      <c r="F27" s="20" t="s">
        <v>194</v>
      </c>
      <c r="G27" s="21" t="s">
        <v>149</v>
      </c>
      <c r="H27" s="22"/>
      <c r="I27" s="22"/>
      <c r="J27" s="22" t="s">
        <v>110</v>
      </c>
      <c r="K27" s="22"/>
      <c r="L27" s="22" t="s">
        <v>110</v>
      </c>
      <c r="M27" s="23"/>
      <c r="N27" s="23"/>
      <c r="O27" s="21">
        <v>3</v>
      </c>
      <c r="P27" s="21">
        <v>6</v>
      </c>
      <c r="Q27" s="21">
        <v>7</v>
      </c>
      <c r="R27" s="21">
        <f t="shared" si="0"/>
        <v>126</v>
      </c>
      <c r="S27" s="22" t="str">
        <f t="shared" si="1"/>
        <v>三级</v>
      </c>
      <c r="T27" s="24" t="str">
        <f t="shared" si="2"/>
        <v>黄色</v>
      </c>
      <c r="U27" s="24"/>
      <c r="V27" s="89" t="s">
        <v>334</v>
      </c>
      <c r="W27" s="26">
        <v>45148</v>
      </c>
      <c r="X27" s="20" t="s">
        <v>654</v>
      </c>
      <c r="Y27" s="25">
        <v>45813</v>
      </c>
      <c r="Z27" s="29"/>
      <c r="AA27" s="21">
        <v>3</v>
      </c>
      <c r="AB27" s="21">
        <v>3</v>
      </c>
      <c r="AC27" s="21">
        <v>7</v>
      </c>
      <c r="AD27" s="21">
        <f t="shared" si="3"/>
        <v>63</v>
      </c>
      <c r="AE27" s="28" t="str">
        <f t="shared" si="4"/>
        <v>四级</v>
      </c>
    </row>
    <row r="28" spans="1:41" s="4" customFormat="1" ht="33.75" x14ac:dyDescent="0.2">
      <c r="A28" s="19">
        <v>24</v>
      </c>
      <c r="B28" s="20" t="s">
        <v>621</v>
      </c>
      <c r="C28" s="20" t="s">
        <v>484</v>
      </c>
      <c r="D28" s="20" t="s">
        <v>240</v>
      </c>
      <c r="E28" s="21" t="s">
        <v>390</v>
      </c>
      <c r="F28" s="20" t="s">
        <v>241</v>
      </c>
      <c r="G28" s="21" t="s">
        <v>120</v>
      </c>
      <c r="H28" s="22"/>
      <c r="I28" s="22"/>
      <c r="J28" s="22" t="s">
        <v>110</v>
      </c>
      <c r="K28" s="22"/>
      <c r="L28" s="22" t="s">
        <v>110</v>
      </c>
      <c r="M28" s="23"/>
      <c r="N28" s="23"/>
      <c r="O28" s="21">
        <v>3</v>
      </c>
      <c r="P28" s="21">
        <v>6</v>
      </c>
      <c r="Q28" s="21">
        <v>3</v>
      </c>
      <c r="R28" s="21">
        <f t="shared" si="0"/>
        <v>54</v>
      </c>
      <c r="S28" s="22" t="str">
        <f t="shared" si="1"/>
        <v>四级</v>
      </c>
      <c r="T28" s="24" t="str">
        <f t="shared" si="2"/>
        <v>蓝色</v>
      </c>
      <c r="U28" s="24"/>
      <c r="V28" s="89" t="s">
        <v>378</v>
      </c>
      <c r="W28" s="26">
        <v>45148</v>
      </c>
      <c r="X28" s="20" t="s">
        <v>655</v>
      </c>
      <c r="Y28" s="25">
        <v>45813</v>
      </c>
      <c r="Z28" s="29"/>
      <c r="AA28" s="21">
        <v>3</v>
      </c>
      <c r="AB28" s="21">
        <v>6</v>
      </c>
      <c r="AC28" s="21">
        <v>3</v>
      </c>
      <c r="AD28" s="21">
        <f t="shared" si="3"/>
        <v>54</v>
      </c>
      <c r="AE28" s="28" t="str">
        <f t="shared" si="4"/>
        <v>四级</v>
      </c>
    </row>
    <row r="29" spans="1:41" s="4" customFormat="1" ht="33.75" x14ac:dyDescent="0.2">
      <c r="A29" s="19">
        <v>25</v>
      </c>
      <c r="B29" s="20" t="s">
        <v>621</v>
      </c>
      <c r="C29" s="20" t="s">
        <v>484</v>
      </c>
      <c r="D29" s="50" t="s">
        <v>478</v>
      </c>
      <c r="E29" s="50" t="s">
        <v>458</v>
      </c>
      <c r="F29" s="50" t="s">
        <v>459</v>
      </c>
      <c r="G29" s="21" t="s">
        <v>460</v>
      </c>
      <c r="H29" s="51"/>
      <c r="I29" s="51"/>
      <c r="J29" s="22" t="s">
        <v>110</v>
      </c>
      <c r="K29" s="51"/>
      <c r="L29" s="51" t="s">
        <v>110</v>
      </c>
      <c r="M29" s="52"/>
      <c r="N29" s="52"/>
      <c r="O29" s="50">
        <v>3</v>
      </c>
      <c r="P29" s="50">
        <v>6</v>
      </c>
      <c r="Q29" s="50">
        <v>3</v>
      </c>
      <c r="R29" s="21">
        <f t="shared" si="0"/>
        <v>54</v>
      </c>
      <c r="S29" s="22" t="str">
        <f t="shared" si="1"/>
        <v>四级</v>
      </c>
      <c r="T29" s="24" t="str">
        <f t="shared" si="2"/>
        <v>蓝色</v>
      </c>
      <c r="U29" s="53"/>
      <c r="V29" s="96" t="s">
        <v>461</v>
      </c>
      <c r="W29" s="26">
        <v>45148</v>
      </c>
      <c r="X29" s="20" t="s">
        <v>656</v>
      </c>
      <c r="Y29" s="25">
        <v>45813</v>
      </c>
      <c r="Z29" s="20"/>
      <c r="AA29" s="50">
        <v>3</v>
      </c>
      <c r="AB29" s="50">
        <v>6</v>
      </c>
      <c r="AC29" s="50">
        <v>3</v>
      </c>
      <c r="AD29" s="21">
        <f t="shared" si="3"/>
        <v>54</v>
      </c>
      <c r="AE29" s="28" t="str">
        <f t="shared" si="4"/>
        <v>四级</v>
      </c>
    </row>
    <row r="30" spans="1:41" s="4" customFormat="1" ht="33.75" x14ac:dyDescent="0.2">
      <c r="A30" s="19">
        <v>26</v>
      </c>
      <c r="B30" s="20" t="s">
        <v>621</v>
      </c>
      <c r="C30" s="20" t="s">
        <v>484</v>
      </c>
      <c r="D30" s="50" t="s">
        <v>478</v>
      </c>
      <c r="E30" s="50" t="s">
        <v>458</v>
      </c>
      <c r="F30" s="50" t="s">
        <v>462</v>
      </c>
      <c r="G30" s="21" t="s">
        <v>463</v>
      </c>
      <c r="H30" s="51"/>
      <c r="I30" s="51"/>
      <c r="J30" s="22" t="s">
        <v>110</v>
      </c>
      <c r="K30" s="51" t="s">
        <v>110</v>
      </c>
      <c r="L30" s="51"/>
      <c r="M30" s="52"/>
      <c r="N30" s="52"/>
      <c r="O30" s="50">
        <v>6</v>
      </c>
      <c r="P30" s="50">
        <v>6</v>
      </c>
      <c r="Q30" s="50">
        <v>3</v>
      </c>
      <c r="R30" s="21">
        <f t="shared" si="0"/>
        <v>108</v>
      </c>
      <c r="S30" s="22" t="str">
        <f t="shared" si="1"/>
        <v>三级</v>
      </c>
      <c r="T30" s="24" t="str">
        <f t="shared" si="2"/>
        <v>黄色</v>
      </c>
      <c r="U30" s="53"/>
      <c r="V30" s="96" t="s">
        <v>461</v>
      </c>
      <c r="W30" s="26">
        <v>45148</v>
      </c>
      <c r="X30" s="20" t="s">
        <v>657</v>
      </c>
      <c r="Y30" s="25">
        <v>45813</v>
      </c>
      <c r="Z30" s="20"/>
      <c r="AA30" s="50">
        <v>3</v>
      </c>
      <c r="AB30" s="50">
        <v>6</v>
      </c>
      <c r="AC30" s="50">
        <v>3</v>
      </c>
      <c r="AD30" s="21">
        <f t="shared" si="3"/>
        <v>54</v>
      </c>
      <c r="AE30" s="28" t="str">
        <f t="shared" si="4"/>
        <v>四级</v>
      </c>
    </row>
    <row r="31" spans="1:41" s="4" customFormat="1" ht="33.75" x14ac:dyDescent="0.2">
      <c r="A31" s="19">
        <v>27</v>
      </c>
      <c r="B31" s="20" t="s">
        <v>621</v>
      </c>
      <c r="C31" s="20" t="s">
        <v>484</v>
      </c>
      <c r="D31" s="50" t="s">
        <v>478</v>
      </c>
      <c r="E31" s="50" t="s">
        <v>458</v>
      </c>
      <c r="F31" s="50" t="s">
        <v>464</v>
      </c>
      <c r="G31" s="21" t="s">
        <v>246</v>
      </c>
      <c r="H31" s="51"/>
      <c r="I31" s="51"/>
      <c r="J31" s="22" t="s">
        <v>110</v>
      </c>
      <c r="K31" s="51" t="s">
        <v>110</v>
      </c>
      <c r="L31" s="51"/>
      <c r="M31" s="52"/>
      <c r="N31" s="52"/>
      <c r="O31" s="50">
        <v>6</v>
      </c>
      <c r="P31" s="50">
        <v>6</v>
      </c>
      <c r="Q31" s="50">
        <v>3</v>
      </c>
      <c r="R31" s="21">
        <f t="shared" si="0"/>
        <v>108</v>
      </c>
      <c r="S31" s="22" t="str">
        <f t="shared" si="1"/>
        <v>三级</v>
      </c>
      <c r="T31" s="24" t="str">
        <f t="shared" si="2"/>
        <v>黄色</v>
      </c>
      <c r="U31" s="53"/>
      <c r="V31" s="96" t="s">
        <v>461</v>
      </c>
      <c r="W31" s="26">
        <v>45148</v>
      </c>
      <c r="X31" s="20" t="s">
        <v>657</v>
      </c>
      <c r="Y31" s="25">
        <v>45813</v>
      </c>
      <c r="Z31" s="20"/>
      <c r="AA31" s="50">
        <v>3</v>
      </c>
      <c r="AB31" s="50">
        <v>6</v>
      </c>
      <c r="AC31" s="50">
        <v>3</v>
      </c>
      <c r="AD31" s="21">
        <f t="shared" si="3"/>
        <v>54</v>
      </c>
      <c r="AE31" s="28" t="str">
        <f t="shared" si="4"/>
        <v>四级</v>
      </c>
    </row>
    <row r="32" spans="1:41" s="4" customFormat="1" ht="33.75" x14ac:dyDescent="0.2">
      <c r="A32" s="19">
        <v>28</v>
      </c>
      <c r="B32" s="20" t="s">
        <v>621</v>
      </c>
      <c r="C32" s="20" t="s">
        <v>484</v>
      </c>
      <c r="D32" s="50" t="s">
        <v>478</v>
      </c>
      <c r="E32" s="50" t="s">
        <v>465</v>
      </c>
      <c r="F32" s="50" t="s">
        <v>466</v>
      </c>
      <c r="G32" s="21" t="s">
        <v>124</v>
      </c>
      <c r="H32" s="51"/>
      <c r="I32" s="51"/>
      <c r="J32" s="22" t="s">
        <v>110</v>
      </c>
      <c r="K32" s="51" t="s">
        <v>110</v>
      </c>
      <c r="L32" s="51"/>
      <c r="M32" s="52"/>
      <c r="N32" s="52"/>
      <c r="O32" s="50">
        <v>3</v>
      </c>
      <c r="P32" s="50">
        <v>3</v>
      </c>
      <c r="Q32" s="50">
        <v>7</v>
      </c>
      <c r="R32" s="21">
        <f t="shared" si="0"/>
        <v>63</v>
      </c>
      <c r="S32" s="22" t="str">
        <f t="shared" si="1"/>
        <v>四级</v>
      </c>
      <c r="T32" s="24" t="str">
        <f t="shared" si="2"/>
        <v>蓝色</v>
      </c>
      <c r="U32" s="53"/>
      <c r="V32" s="96" t="s">
        <v>658</v>
      </c>
      <c r="W32" s="26">
        <v>45148</v>
      </c>
      <c r="X32" s="20" t="s">
        <v>659</v>
      </c>
      <c r="Y32" s="25">
        <v>45813</v>
      </c>
      <c r="Z32" s="20"/>
      <c r="AA32" s="50">
        <v>3</v>
      </c>
      <c r="AB32" s="50">
        <v>3</v>
      </c>
      <c r="AC32" s="50">
        <v>7</v>
      </c>
      <c r="AD32" s="21">
        <f t="shared" si="3"/>
        <v>63</v>
      </c>
      <c r="AE32" s="28" t="str">
        <f t="shared" si="4"/>
        <v>四级</v>
      </c>
    </row>
    <row r="33" spans="1:31" s="4" customFormat="1" ht="33.75" x14ac:dyDescent="0.2">
      <c r="A33" s="19">
        <v>29</v>
      </c>
      <c r="B33" s="20" t="s">
        <v>621</v>
      </c>
      <c r="C33" s="20" t="s">
        <v>484</v>
      </c>
      <c r="D33" s="50" t="s">
        <v>478</v>
      </c>
      <c r="E33" s="50" t="s">
        <v>467</v>
      </c>
      <c r="F33" s="50" t="s">
        <v>468</v>
      </c>
      <c r="G33" s="21" t="s">
        <v>124</v>
      </c>
      <c r="H33" s="51"/>
      <c r="I33" s="51"/>
      <c r="J33" s="22" t="s">
        <v>110</v>
      </c>
      <c r="K33" s="51"/>
      <c r="L33" s="51" t="s">
        <v>110</v>
      </c>
      <c r="M33" s="52"/>
      <c r="N33" s="52"/>
      <c r="O33" s="50">
        <v>3</v>
      </c>
      <c r="P33" s="50">
        <v>3</v>
      </c>
      <c r="Q33" s="50">
        <v>7</v>
      </c>
      <c r="R33" s="21">
        <f t="shared" si="0"/>
        <v>63</v>
      </c>
      <c r="S33" s="22" t="str">
        <f t="shared" si="1"/>
        <v>四级</v>
      </c>
      <c r="T33" s="24" t="str">
        <f t="shared" si="2"/>
        <v>蓝色</v>
      </c>
      <c r="U33" s="53"/>
      <c r="V33" s="96" t="s">
        <v>469</v>
      </c>
      <c r="W33" s="26">
        <v>45148</v>
      </c>
      <c r="X33" s="20" t="s">
        <v>660</v>
      </c>
      <c r="Y33" s="25">
        <v>45813</v>
      </c>
      <c r="Z33" s="20"/>
      <c r="AA33" s="50">
        <v>3</v>
      </c>
      <c r="AB33" s="50">
        <v>3</v>
      </c>
      <c r="AC33" s="50">
        <v>7</v>
      </c>
      <c r="AD33" s="21">
        <f t="shared" si="3"/>
        <v>63</v>
      </c>
      <c r="AE33" s="28" t="str">
        <f t="shared" si="4"/>
        <v>四级</v>
      </c>
    </row>
    <row r="34" spans="1:31" s="4" customFormat="1" ht="33.75" x14ac:dyDescent="0.2">
      <c r="A34" s="19">
        <v>30</v>
      </c>
      <c r="B34" s="20" t="s">
        <v>621</v>
      </c>
      <c r="C34" s="20" t="s">
        <v>484</v>
      </c>
      <c r="D34" s="50" t="s">
        <v>478</v>
      </c>
      <c r="E34" s="50" t="s">
        <v>470</v>
      </c>
      <c r="F34" s="50" t="s">
        <v>471</v>
      </c>
      <c r="G34" s="21" t="s">
        <v>460</v>
      </c>
      <c r="H34" s="51"/>
      <c r="I34" s="51"/>
      <c r="J34" s="22" t="s">
        <v>110</v>
      </c>
      <c r="K34" s="51" t="s">
        <v>110</v>
      </c>
      <c r="L34" s="51"/>
      <c r="M34" s="52"/>
      <c r="N34" s="52"/>
      <c r="O34" s="50">
        <v>3</v>
      </c>
      <c r="P34" s="50">
        <v>6</v>
      </c>
      <c r="Q34" s="50">
        <v>3</v>
      </c>
      <c r="R34" s="21">
        <f t="shared" si="0"/>
        <v>54</v>
      </c>
      <c r="S34" s="22" t="str">
        <f t="shared" si="1"/>
        <v>四级</v>
      </c>
      <c r="T34" s="24" t="str">
        <f t="shared" si="2"/>
        <v>蓝色</v>
      </c>
      <c r="U34" s="53"/>
      <c r="V34" s="96" t="s">
        <v>461</v>
      </c>
      <c r="W34" s="26">
        <v>45148</v>
      </c>
      <c r="X34" s="20" t="s">
        <v>656</v>
      </c>
      <c r="Y34" s="25">
        <v>45813</v>
      </c>
      <c r="Z34" s="20"/>
      <c r="AA34" s="50">
        <v>3</v>
      </c>
      <c r="AB34" s="50">
        <v>6</v>
      </c>
      <c r="AC34" s="50">
        <v>3</v>
      </c>
      <c r="AD34" s="21">
        <f t="shared" si="3"/>
        <v>54</v>
      </c>
      <c r="AE34" s="28" t="str">
        <f t="shared" si="4"/>
        <v>四级</v>
      </c>
    </row>
    <row r="35" spans="1:31" s="4" customFormat="1" ht="33.75" x14ac:dyDescent="0.2">
      <c r="A35" s="19">
        <v>31</v>
      </c>
      <c r="B35" s="20" t="s">
        <v>621</v>
      </c>
      <c r="C35" s="20" t="s">
        <v>484</v>
      </c>
      <c r="D35" s="50" t="s">
        <v>478</v>
      </c>
      <c r="E35" s="50" t="s">
        <v>470</v>
      </c>
      <c r="F35" s="50" t="s">
        <v>472</v>
      </c>
      <c r="G35" s="21" t="s">
        <v>140</v>
      </c>
      <c r="H35" s="51"/>
      <c r="I35" s="51"/>
      <c r="J35" s="22" t="s">
        <v>110</v>
      </c>
      <c r="K35" s="51" t="s">
        <v>110</v>
      </c>
      <c r="L35" s="51"/>
      <c r="M35" s="52"/>
      <c r="N35" s="52"/>
      <c r="O35" s="50">
        <v>3</v>
      </c>
      <c r="P35" s="50">
        <v>6</v>
      </c>
      <c r="Q35" s="50">
        <v>3</v>
      </c>
      <c r="R35" s="21">
        <f t="shared" si="0"/>
        <v>54</v>
      </c>
      <c r="S35" s="22" t="str">
        <f t="shared" si="1"/>
        <v>四级</v>
      </c>
      <c r="T35" s="24" t="str">
        <f t="shared" si="2"/>
        <v>蓝色</v>
      </c>
      <c r="U35" s="53"/>
      <c r="V35" s="96" t="s">
        <v>461</v>
      </c>
      <c r="W35" s="26">
        <v>45148</v>
      </c>
      <c r="X35" s="20" t="s">
        <v>661</v>
      </c>
      <c r="Y35" s="25">
        <v>45813</v>
      </c>
      <c r="Z35" s="20"/>
      <c r="AA35" s="50">
        <v>3</v>
      </c>
      <c r="AB35" s="50">
        <v>6</v>
      </c>
      <c r="AC35" s="50">
        <v>3</v>
      </c>
      <c r="AD35" s="21">
        <f t="shared" si="3"/>
        <v>54</v>
      </c>
      <c r="AE35" s="28" t="str">
        <f t="shared" si="4"/>
        <v>四级</v>
      </c>
    </row>
    <row r="36" spans="1:31" s="4" customFormat="1" ht="33.75" x14ac:dyDescent="0.2">
      <c r="A36" s="19">
        <v>32</v>
      </c>
      <c r="B36" s="20" t="s">
        <v>621</v>
      </c>
      <c r="C36" s="20" t="s">
        <v>484</v>
      </c>
      <c r="D36" s="50" t="s">
        <v>478</v>
      </c>
      <c r="E36" s="50" t="s">
        <v>470</v>
      </c>
      <c r="F36" s="50" t="s">
        <v>474</v>
      </c>
      <c r="G36" s="21" t="s">
        <v>121</v>
      </c>
      <c r="H36" s="51"/>
      <c r="I36" s="51"/>
      <c r="J36" s="22" t="s">
        <v>110</v>
      </c>
      <c r="K36" s="51" t="s">
        <v>110</v>
      </c>
      <c r="L36" s="51"/>
      <c r="M36" s="52"/>
      <c r="N36" s="52"/>
      <c r="O36" s="50">
        <v>3</v>
      </c>
      <c r="P36" s="50">
        <v>6</v>
      </c>
      <c r="Q36" s="50">
        <v>3</v>
      </c>
      <c r="R36" s="21">
        <f t="shared" si="0"/>
        <v>54</v>
      </c>
      <c r="S36" s="22" t="str">
        <f t="shared" si="1"/>
        <v>四级</v>
      </c>
      <c r="T36" s="24" t="str">
        <f t="shared" si="2"/>
        <v>蓝色</v>
      </c>
      <c r="U36" s="53"/>
      <c r="V36" s="96" t="s">
        <v>662</v>
      </c>
      <c r="W36" s="26">
        <v>45148</v>
      </c>
      <c r="X36" s="20" t="s">
        <v>657</v>
      </c>
      <c r="Y36" s="25">
        <v>45813</v>
      </c>
      <c r="Z36" s="20"/>
      <c r="AA36" s="50">
        <v>3</v>
      </c>
      <c r="AB36" s="50">
        <v>6</v>
      </c>
      <c r="AC36" s="50">
        <v>3</v>
      </c>
      <c r="AD36" s="21">
        <f t="shared" si="3"/>
        <v>54</v>
      </c>
      <c r="AE36" s="28" t="str">
        <f t="shared" si="4"/>
        <v>四级</v>
      </c>
    </row>
    <row r="37" spans="1:31" s="4" customFormat="1" ht="33.75" x14ac:dyDescent="0.2">
      <c r="A37" s="19">
        <v>33</v>
      </c>
      <c r="B37" s="20" t="s">
        <v>621</v>
      </c>
      <c r="C37" s="20" t="s">
        <v>484</v>
      </c>
      <c r="D37" s="50" t="s">
        <v>478</v>
      </c>
      <c r="E37" s="50" t="s">
        <v>470</v>
      </c>
      <c r="F37" s="50" t="s">
        <v>475</v>
      </c>
      <c r="G37" s="21" t="s">
        <v>140</v>
      </c>
      <c r="H37" s="51"/>
      <c r="I37" s="51"/>
      <c r="J37" s="22" t="s">
        <v>110</v>
      </c>
      <c r="K37" s="51"/>
      <c r="L37" s="51" t="s">
        <v>110</v>
      </c>
      <c r="M37" s="52"/>
      <c r="N37" s="52"/>
      <c r="O37" s="50">
        <v>3</v>
      </c>
      <c r="P37" s="50">
        <v>6</v>
      </c>
      <c r="Q37" s="50">
        <v>3</v>
      </c>
      <c r="R37" s="21">
        <f t="shared" si="0"/>
        <v>54</v>
      </c>
      <c r="S37" s="22" t="str">
        <f t="shared" si="1"/>
        <v>四级</v>
      </c>
      <c r="T37" s="24" t="str">
        <f t="shared" si="2"/>
        <v>蓝色</v>
      </c>
      <c r="U37" s="53"/>
      <c r="V37" s="96" t="s">
        <v>473</v>
      </c>
      <c r="W37" s="26">
        <v>45148</v>
      </c>
      <c r="X37" s="20" t="s">
        <v>663</v>
      </c>
      <c r="Y37" s="25">
        <v>45813</v>
      </c>
      <c r="Z37" s="20"/>
      <c r="AA37" s="50">
        <v>3</v>
      </c>
      <c r="AB37" s="50">
        <v>6</v>
      </c>
      <c r="AC37" s="50">
        <v>3</v>
      </c>
      <c r="AD37" s="21">
        <f t="shared" si="3"/>
        <v>54</v>
      </c>
      <c r="AE37" s="28" t="str">
        <f t="shared" si="4"/>
        <v>四级</v>
      </c>
    </row>
    <row r="38" spans="1:31" s="4" customFormat="1" ht="33.75" x14ac:dyDescent="0.2">
      <c r="A38" s="19">
        <v>34</v>
      </c>
      <c r="B38" s="20" t="s">
        <v>621</v>
      </c>
      <c r="C38" s="20" t="s">
        <v>484</v>
      </c>
      <c r="D38" s="50" t="s">
        <v>479</v>
      </c>
      <c r="E38" s="50" t="s">
        <v>476</v>
      </c>
      <c r="F38" s="50" t="s">
        <v>480</v>
      </c>
      <c r="G38" s="21" t="s">
        <v>460</v>
      </c>
      <c r="H38" s="51"/>
      <c r="I38" s="51"/>
      <c r="J38" s="22" t="s">
        <v>110</v>
      </c>
      <c r="K38" s="51" t="s">
        <v>110</v>
      </c>
      <c r="L38" s="51"/>
      <c r="M38" s="52"/>
      <c r="N38" s="52"/>
      <c r="O38" s="50">
        <v>3</v>
      </c>
      <c r="P38" s="50">
        <v>3</v>
      </c>
      <c r="Q38" s="50">
        <v>3</v>
      </c>
      <c r="R38" s="21">
        <f t="shared" si="0"/>
        <v>27</v>
      </c>
      <c r="S38" s="22" t="str">
        <f t="shared" si="1"/>
        <v>四级</v>
      </c>
      <c r="T38" s="24" t="str">
        <f t="shared" si="2"/>
        <v>蓝色</v>
      </c>
      <c r="U38" s="53"/>
      <c r="V38" s="96" t="s">
        <v>477</v>
      </c>
      <c r="W38" s="26">
        <v>45148</v>
      </c>
      <c r="X38" s="20" t="s">
        <v>656</v>
      </c>
      <c r="Y38" s="25">
        <v>45813</v>
      </c>
      <c r="Z38" s="20"/>
      <c r="AA38" s="50">
        <v>3</v>
      </c>
      <c r="AB38" s="50">
        <v>3</v>
      </c>
      <c r="AC38" s="50">
        <v>3</v>
      </c>
      <c r="AD38" s="21">
        <f t="shared" si="3"/>
        <v>27</v>
      </c>
      <c r="AE38" s="28" t="str">
        <f t="shared" si="4"/>
        <v>四级</v>
      </c>
    </row>
    <row r="39" spans="1:31" s="4" customFormat="1" ht="33.75" x14ac:dyDescent="0.2">
      <c r="A39" s="19">
        <v>35</v>
      </c>
      <c r="B39" s="20" t="s">
        <v>621</v>
      </c>
      <c r="C39" s="20" t="s">
        <v>484</v>
      </c>
      <c r="D39" s="50" t="s">
        <v>479</v>
      </c>
      <c r="E39" s="50" t="s">
        <v>476</v>
      </c>
      <c r="F39" s="50" t="s">
        <v>481</v>
      </c>
      <c r="G39" s="21" t="s">
        <v>460</v>
      </c>
      <c r="H39" s="51"/>
      <c r="I39" s="51"/>
      <c r="J39" s="22" t="s">
        <v>110</v>
      </c>
      <c r="K39" s="51" t="s">
        <v>110</v>
      </c>
      <c r="L39" s="51"/>
      <c r="M39" s="52"/>
      <c r="N39" s="52"/>
      <c r="O39" s="50">
        <v>3</v>
      </c>
      <c r="P39" s="50">
        <v>6</v>
      </c>
      <c r="Q39" s="50">
        <v>3</v>
      </c>
      <c r="R39" s="21">
        <f t="shared" si="0"/>
        <v>54</v>
      </c>
      <c r="S39" s="22" t="str">
        <f t="shared" si="1"/>
        <v>四级</v>
      </c>
      <c r="T39" s="24" t="str">
        <f t="shared" si="2"/>
        <v>蓝色</v>
      </c>
      <c r="U39" s="53"/>
      <c r="V39" s="96" t="s">
        <v>477</v>
      </c>
      <c r="W39" s="26">
        <v>45148</v>
      </c>
      <c r="X39" s="20" t="s">
        <v>656</v>
      </c>
      <c r="Y39" s="25">
        <v>45813</v>
      </c>
      <c r="Z39" s="20"/>
      <c r="AA39" s="50">
        <v>3</v>
      </c>
      <c r="AB39" s="50">
        <v>3</v>
      </c>
      <c r="AC39" s="50">
        <v>3</v>
      </c>
      <c r="AD39" s="21">
        <f t="shared" si="3"/>
        <v>27</v>
      </c>
      <c r="AE39" s="28" t="str">
        <f t="shared" si="4"/>
        <v>四级</v>
      </c>
    </row>
    <row r="40" spans="1:31" s="4" customFormat="1" ht="33.75" x14ac:dyDescent="0.2">
      <c r="A40" s="19">
        <v>36</v>
      </c>
      <c r="B40" s="20" t="s">
        <v>621</v>
      </c>
      <c r="C40" s="20" t="s">
        <v>484</v>
      </c>
      <c r="D40" s="50" t="s">
        <v>479</v>
      </c>
      <c r="E40" s="50" t="s">
        <v>476</v>
      </c>
      <c r="F40" s="50" t="s">
        <v>482</v>
      </c>
      <c r="G40" s="21" t="s">
        <v>463</v>
      </c>
      <c r="H40" s="51"/>
      <c r="I40" s="51"/>
      <c r="J40" s="22" t="s">
        <v>110</v>
      </c>
      <c r="K40" s="51" t="s">
        <v>110</v>
      </c>
      <c r="L40" s="51"/>
      <c r="M40" s="52"/>
      <c r="N40" s="52"/>
      <c r="O40" s="50">
        <v>3</v>
      </c>
      <c r="P40" s="50">
        <v>6</v>
      </c>
      <c r="Q40" s="50">
        <v>7</v>
      </c>
      <c r="R40" s="21">
        <f t="shared" si="0"/>
        <v>126</v>
      </c>
      <c r="S40" s="22" t="str">
        <f t="shared" si="1"/>
        <v>三级</v>
      </c>
      <c r="T40" s="24" t="str">
        <f t="shared" si="2"/>
        <v>黄色</v>
      </c>
      <c r="U40" s="53"/>
      <c r="V40" s="96" t="s">
        <v>477</v>
      </c>
      <c r="W40" s="26">
        <v>45148</v>
      </c>
      <c r="X40" s="20" t="s">
        <v>657</v>
      </c>
      <c r="Y40" s="25">
        <v>45813</v>
      </c>
      <c r="Z40" s="20"/>
      <c r="AA40" s="50">
        <v>3</v>
      </c>
      <c r="AB40" s="50">
        <v>6</v>
      </c>
      <c r="AC40" s="50">
        <v>7</v>
      </c>
      <c r="AD40" s="21">
        <f t="shared" si="3"/>
        <v>126</v>
      </c>
      <c r="AE40" s="28" t="str">
        <f t="shared" si="4"/>
        <v>三级</v>
      </c>
    </row>
    <row r="41" spans="1:31" s="4" customFormat="1" ht="33.75" x14ac:dyDescent="0.2">
      <c r="A41" s="19">
        <v>37</v>
      </c>
      <c r="B41" s="20" t="s">
        <v>621</v>
      </c>
      <c r="C41" s="20" t="s">
        <v>484</v>
      </c>
      <c r="D41" s="50" t="s">
        <v>479</v>
      </c>
      <c r="E41" s="50" t="s">
        <v>476</v>
      </c>
      <c r="F41" s="50" t="s">
        <v>483</v>
      </c>
      <c r="G41" s="21" t="s">
        <v>140</v>
      </c>
      <c r="H41" s="51"/>
      <c r="I41" s="51"/>
      <c r="J41" s="22" t="s">
        <v>110</v>
      </c>
      <c r="K41" s="51"/>
      <c r="L41" s="51" t="s">
        <v>110</v>
      </c>
      <c r="M41" s="52"/>
      <c r="N41" s="52"/>
      <c r="O41" s="50">
        <v>3</v>
      </c>
      <c r="P41" s="50">
        <v>6</v>
      </c>
      <c r="Q41" s="50">
        <v>3</v>
      </c>
      <c r="R41" s="21">
        <f t="shared" si="0"/>
        <v>54</v>
      </c>
      <c r="S41" s="22" t="str">
        <f t="shared" si="1"/>
        <v>四级</v>
      </c>
      <c r="T41" s="24" t="str">
        <f t="shared" si="2"/>
        <v>蓝色</v>
      </c>
      <c r="U41" s="53"/>
      <c r="V41" s="96" t="s">
        <v>664</v>
      </c>
      <c r="W41" s="26">
        <v>45148</v>
      </c>
      <c r="X41" s="20" t="s">
        <v>665</v>
      </c>
      <c r="Y41" s="25">
        <v>45813</v>
      </c>
      <c r="Z41" s="20"/>
      <c r="AA41" s="50">
        <v>3</v>
      </c>
      <c r="AB41" s="50">
        <v>6</v>
      </c>
      <c r="AC41" s="50">
        <v>3</v>
      </c>
      <c r="AD41" s="21">
        <f t="shared" si="3"/>
        <v>54</v>
      </c>
      <c r="AE41" s="28" t="str">
        <f t="shared" si="4"/>
        <v>四级</v>
      </c>
    </row>
    <row r="42" spans="1:31" s="4" customFormat="1" x14ac:dyDescent="0.2">
      <c r="A42" s="32"/>
      <c r="B42" s="32"/>
      <c r="C42" s="23"/>
      <c r="D42" s="21"/>
      <c r="E42" s="21"/>
      <c r="F42" s="21"/>
      <c r="G42" s="21"/>
      <c r="H42" s="22"/>
      <c r="I42" s="22"/>
      <c r="J42" s="22"/>
      <c r="K42" s="22"/>
      <c r="L42" s="22"/>
      <c r="M42" s="23"/>
      <c r="N42" s="23"/>
      <c r="O42" s="21"/>
      <c r="P42" s="21"/>
      <c r="Q42" s="21"/>
      <c r="R42" s="21"/>
      <c r="S42" s="22"/>
      <c r="T42" s="24"/>
      <c r="U42" s="24"/>
      <c r="V42" s="94"/>
      <c r="W42" s="22"/>
      <c r="X42" s="22"/>
      <c r="Y42" s="29"/>
      <c r="Z42" s="29"/>
      <c r="AA42" s="21"/>
      <c r="AB42" s="21"/>
      <c r="AC42" s="21"/>
      <c r="AD42" s="21"/>
      <c r="AE42" s="22"/>
    </row>
    <row r="43" spans="1:31" s="4" customFormat="1" x14ac:dyDescent="0.2">
      <c r="A43" s="32"/>
      <c r="B43" s="32"/>
      <c r="C43" s="23"/>
      <c r="D43" s="21"/>
      <c r="E43" s="21"/>
      <c r="F43" s="21"/>
      <c r="G43" s="21"/>
      <c r="H43" s="22"/>
      <c r="I43" s="22"/>
      <c r="J43" s="22"/>
      <c r="K43" s="22"/>
      <c r="L43" s="22"/>
      <c r="M43" s="23"/>
      <c r="N43" s="23"/>
      <c r="O43" s="21"/>
      <c r="P43" s="21"/>
      <c r="Q43" s="21"/>
      <c r="R43" s="21"/>
      <c r="S43" s="22"/>
      <c r="T43" s="24"/>
      <c r="U43" s="24"/>
      <c r="V43" s="94"/>
      <c r="W43" s="22"/>
      <c r="X43" s="22"/>
      <c r="Y43" s="29"/>
      <c r="Z43" s="29"/>
      <c r="AA43" s="21"/>
      <c r="AB43" s="21"/>
      <c r="AC43" s="21"/>
      <c r="AD43" s="21"/>
      <c r="AE43" s="22"/>
    </row>
    <row r="44" spans="1:31" s="4" customFormat="1" x14ac:dyDescent="0.2">
      <c r="A44" s="32"/>
      <c r="B44" s="32"/>
      <c r="C44" s="23"/>
      <c r="D44" s="21"/>
      <c r="E44" s="21"/>
      <c r="F44" s="21"/>
      <c r="G44" s="21"/>
      <c r="H44" s="22"/>
      <c r="I44" s="22"/>
      <c r="J44" s="22"/>
      <c r="K44" s="22"/>
      <c r="L44" s="22"/>
      <c r="M44" s="23"/>
      <c r="N44" s="23"/>
      <c r="O44" s="21"/>
      <c r="P44" s="21"/>
      <c r="Q44" s="21"/>
      <c r="R44" s="21"/>
      <c r="S44" s="22"/>
      <c r="T44" s="24"/>
      <c r="U44" s="24"/>
      <c r="V44" s="94"/>
      <c r="W44" s="22"/>
      <c r="X44" s="22"/>
      <c r="Y44" s="29"/>
      <c r="Z44" s="29"/>
      <c r="AA44" s="21"/>
      <c r="AB44" s="21"/>
      <c r="AC44" s="21"/>
      <c r="AD44" s="21"/>
      <c r="AE44" s="22"/>
    </row>
    <row r="45" spans="1:31" s="4" customFormat="1" x14ac:dyDescent="0.2">
      <c r="A45" s="32"/>
      <c r="B45" s="32"/>
      <c r="C45" s="23"/>
      <c r="D45" s="21"/>
      <c r="E45" s="21"/>
      <c r="F45" s="21"/>
      <c r="G45" s="21"/>
      <c r="H45" s="22"/>
      <c r="I45" s="22"/>
      <c r="J45" s="22"/>
      <c r="K45" s="22"/>
      <c r="L45" s="22"/>
      <c r="M45" s="23"/>
      <c r="N45" s="23"/>
      <c r="O45" s="21"/>
      <c r="P45" s="21"/>
      <c r="Q45" s="21"/>
      <c r="R45" s="21"/>
      <c r="S45" s="22"/>
      <c r="T45" s="24"/>
      <c r="U45" s="24"/>
      <c r="V45" s="94"/>
      <c r="W45" s="22"/>
      <c r="X45" s="22"/>
      <c r="Y45" s="29"/>
      <c r="Z45" s="29"/>
      <c r="AA45" s="21"/>
      <c r="AB45" s="21"/>
      <c r="AC45" s="21"/>
      <c r="AD45" s="21"/>
      <c r="AE45" s="22"/>
    </row>
    <row r="46" spans="1:31" s="4" customFormat="1" x14ac:dyDescent="0.2">
      <c r="A46" s="32"/>
      <c r="B46" s="32"/>
      <c r="C46" s="23"/>
      <c r="D46" s="21"/>
      <c r="E46" s="21"/>
      <c r="F46" s="21"/>
      <c r="G46" s="21"/>
      <c r="H46" s="22"/>
      <c r="I46" s="22"/>
      <c r="J46" s="22"/>
      <c r="K46" s="22"/>
      <c r="L46" s="22"/>
      <c r="M46" s="23"/>
      <c r="N46" s="23"/>
      <c r="O46" s="21"/>
      <c r="P46" s="21"/>
      <c r="Q46" s="21"/>
      <c r="R46" s="21"/>
      <c r="S46" s="22"/>
      <c r="T46" s="24"/>
      <c r="U46" s="24"/>
      <c r="V46" s="94"/>
      <c r="W46" s="22"/>
      <c r="X46" s="22"/>
      <c r="Y46" s="29"/>
      <c r="Z46" s="29"/>
      <c r="AA46" s="21"/>
      <c r="AB46" s="21"/>
      <c r="AC46" s="21"/>
      <c r="AD46" s="21"/>
      <c r="AE46" s="22"/>
    </row>
    <row r="47" spans="1:31" s="4" customFormat="1" x14ac:dyDescent="0.2">
      <c r="A47" s="32"/>
      <c r="B47" s="32"/>
      <c r="C47" s="23"/>
      <c r="D47" s="21"/>
      <c r="E47" s="21"/>
      <c r="F47" s="21"/>
      <c r="G47" s="21"/>
      <c r="H47" s="22"/>
      <c r="I47" s="22"/>
      <c r="J47" s="22"/>
      <c r="K47" s="22"/>
      <c r="L47" s="22"/>
      <c r="M47" s="23"/>
      <c r="N47" s="23"/>
      <c r="O47" s="21"/>
      <c r="P47" s="21"/>
      <c r="Q47" s="21"/>
      <c r="R47" s="21"/>
      <c r="S47" s="22"/>
      <c r="T47" s="24"/>
      <c r="U47" s="24"/>
      <c r="V47" s="94"/>
      <c r="W47" s="22"/>
      <c r="X47" s="22"/>
      <c r="Y47" s="29"/>
      <c r="Z47" s="29"/>
      <c r="AA47" s="21"/>
      <c r="AB47" s="21"/>
      <c r="AC47" s="21"/>
      <c r="AD47" s="21"/>
      <c r="AE47" s="22"/>
    </row>
    <row r="48" spans="1:31" s="4" customFormat="1" x14ac:dyDescent="0.2">
      <c r="A48" s="32"/>
      <c r="B48" s="32"/>
      <c r="C48" s="23"/>
      <c r="D48" s="21"/>
      <c r="E48" s="21"/>
      <c r="F48" s="21"/>
      <c r="G48" s="21"/>
      <c r="H48" s="22"/>
      <c r="I48" s="22"/>
      <c r="J48" s="22"/>
      <c r="K48" s="22"/>
      <c r="L48" s="22"/>
      <c r="M48" s="23"/>
      <c r="N48" s="23"/>
      <c r="O48" s="21"/>
      <c r="P48" s="21"/>
      <c r="Q48" s="21"/>
      <c r="R48" s="21"/>
      <c r="S48" s="22"/>
      <c r="T48" s="24"/>
      <c r="U48" s="24"/>
      <c r="V48" s="94"/>
      <c r="W48" s="22"/>
      <c r="X48" s="22"/>
      <c r="Y48" s="29"/>
      <c r="Z48" s="29"/>
      <c r="AA48" s="21"/>
      <c r="AB48" s="21"/>
      <c r="AC48" s="21"/>
      <c r="AD48" s="21"/>
      <c r="AE48" s="22"/>
    </row>
    <row r="49" spans="1:31" s="4" customFormat="1" x14ac:dyDescent="0.2">
      <c r="A49" s="32"/>
      <c r="B49" s="32"/>
      <c r="C49" s="23"/>
      <c r="D49" s="21"/>
      <c r="E49" s="21"/>
      <c r="F49" s="21"/>
      <c r="G49" s="21"/>
      <c r="H49" s="22"/>
      <c r="I49" s="22"/>
      <c r="J49" s="22"/>
      <c r="K49" s="22"/>
      <c r="L49" s="22"/>
      <c r="M49" s="23"/>
      <c r="N49" s="23"/>
      <c r="O49" s="21"/>
      <c r="P49" s="21"/>
      <c r="Q49" s="21"/>
      <c r="R49" s="21"/>
      <c r="S49" s="22"/>
      <c r="T49" s="24"/>
      <c r="U49" s="24"/>
      <c r="V49" s="94"/>
      <c r="W49" s="22"/>
      <c r="X49" s="22"/>
      <c r="Y49" s="29"/>
      <c r="Z49" s="29"/>
      <c r="AA49" s="21"/>
      <c r="AB49" s="21"/>
      <c r="AC49" s="21"/>
      <c r="AD49" s="21"/>
      <c r="AE49" s="22"/>
    </row>
    <row r="50" spans="1:31" s="4" customFormat="1" x14ac:dyDescent="0.2">
      <c r="A50" s="32"/>
      <c r="B50" s="32"/>
      <c r="C50" s="23"/>
      <c r="D50" s="21"/>
      <c r="E50" s="21"/>
      <c r="F50" s="21"/>
      <c r="G50" s="21"/>
      <c r="H50" s="22"/>
      <c r="I50" s="22"/>
      <c r="J50" s="22"/>
      <c r="K50" s="22"/>
      <c r="L50" s="22"/>
      <c r="M50" s="23"/>
      <c r="N50" s="23"/>
      <c r="O50" s="21"/>
      <c r="P50" s="21"/>
      <c r="Q50" s="21"/>
      <c r="R50" s="21"/>
      <c r="S50" s="22"/>
      <c r="T50" s="24"/>
      <c r="U50" s="24"/>
      <c r="V50" s="94"/>
      <c r="W50" s="22"/>
      <c r="X50" s="22"/>
      <c r="Y50" s="29"/>
      <c r="Z50" s="29"/>
      <c r="AA50" s="21"/>
      <c r="AB50" s="21"/>
      <c r="AC50" s="21"/>
      <c r="AD50" s="21"/>
      <c r="AE50" s="22"/>
    </row>
    <row r="51" spans="1:31" s="4" customFormat="1" x14ac:dyDescent="0.2">
      <c r="A51" s="32"/>
      <c r="B51" s="32"/>
      <c r="C51" s="23"/>
      <c r="D51" s="21"/>
      <c r="E51" s="21"/>
      <c r="F51" s="21"/>
      <c r="G51" s="21"/>
      <c r="H51" s="22"/>
      <c r="I51" s="22"/>
      <c r="J51" s="22"/>
      <c r="K51" s="22"/>
      <c r="L51" s="22"/>
      <c r="M51" s="23"/>
      <c r="N51" s="23"/>
      <c r="O51" s="21"/>
      <c r="P51" s="21"/>
      <c r="Q51" s="21"/>
      <c r="R51" s="21"/>
      <c r="S51" s="22"/>
      <c r="T51" s="24"/>
      <c r="U51" s="24"/>
      <c r="V51" s="94"/>
      <c r="W51" s="22"/>
      <c r="X51" s="22"/>
      <c r="Y51" s="29"/>
      <c r="Z51" s="29"/>
      <c r="AA51" s="21"/>
      <c r="AB51" s="21"/>
      <c r="AC51" s="21"/>
      <c r="AD51" s="21"/>
      <c r="AE51" s="22"/>
    </row>
    <row r="52" spans="1:31" s="4" customFormat="1" x14ac:dyDescent="0.2">
      <c r="A52" s="32"/>
      <c r="B52" s="32"/>
      <c r="C52" s="23"/>
      <c r="D52" s="21"/>
      <c r="E52" s="21"/>
      <c r="F52" s="21"/>
      <c r="G52" s="21"/>
      <c r="H52" s="22"/>
      <c r="I52" s="22"/>
      <c r="J52" s="22"/>
      <c r="K52" s="22"/>
      <c r="L52" s="22"/>
      <c r="M52" s="23"/>
      <c r="N52" s="23"/>
      <c r="O52" s="21"/>
      <c r="P52" s="21"/>
      <c r="Q52" s="21"/>
      <c r="R52" s="21"/>
      <c r="S52" s="22"/>
      <c r="T52" s="24"/>
      <c r="U52" s="24"/>
      <c r="V52" s="94"/>
      <c r="W52" s="22"/>
      <c r="X52" s="22"/>
      <c r="Y52" s="29"/>
      <c r="Z52" s="29"/>
      <c r="AA52" s="21"/>
      <c r="AB52" s="21"/>
      <c r="AC52" s="21"/>
      <c r="AD52" s="21"/>
      <c r="AE52" s="22"/>
    </row>
    <row r="53" spans="1:31" s="4" customFormat="1" x14ac:dyDescent="0.2">
      <c r="A53" s="32"/>
      <c r="B53" s="32"/>
      <c r="C53" s="23"/>
      <c r="D53" s="21"/>
      <c r="E53" s="21"/>
      <c r="F53" s="21"/>
      <c r="G53" s="21"/>
      <c r="H53" s="22"/>
      <c r="I53" s="22"/>
      <c r="J53" s="22"/>
      <c r="K53" s="22"/>
      <c r="L53" s="22"/>
      <c r="M53" s="23"/>
      <c r="N53" s="23"/>
      <c r="O53" s="21"/>
      <c r="P53" s="21"/>
      <c r="Q53" s="21"/>
      <c r="R53" s="21"/>
      <c r="S53" s="22"/>
      <c r="T53" s="24"/>
      <c r="U53" s="24"/>
      <c r="V53" s="94"/>
      <c r="W53" s="22"/>
      <c r="X53" s="22"/>
      <c r="Y53" s="29"/>
      <c r="Z53" s="29"/>
      <c r="AA53" s="21"/>
      <c r="AB53" s="21"/>
      <c r="AC53" s="21"/>
      <c r="AD53" s="21"/>
      <c r="AE53" s="22"/>
    </row>
    <row r="54" spans="1:31" s="33" customFormat="1" x14ac:dyDescent="0.2">
      <c r="A54" s="34"/>
      <c r="B54" s="34"/>
      <c r="C54" s="35"/>
      <c r="D54" s="36"/>
      <c r="E54" s="36"/>
      <c r="F54" s="36"/>
      <c r="G54" s="36"/>
      <c r="H54" s="37"/>
      <c r="I54" s="37"/>
      <c r="J54" s="37"/>
      <c r="K54" s="37"/>
      <c r="L54" s="37"/>
      <c r="M54" s="35"/>
      <c r="N54" s="35"/>
      <c r="O54" s="36"/>
      <c r="P54" s="36"/>
      <c r="Q54" s="36"/>
      <c r="R54" s="36"/>
      <c r="S54" s="37"/>
      <c r="T54" s="37"/>
      <c r="U54" s="37"/>
      <c r="V54" s="97"/>
      <c r="W54" s="37"/>
      <c r="X54" s="37"/>
      <c r="Y54" s="38"/>
      <c r="Z54" s="38"/>
      <c r="AA54" s="36"/>
      <c r="AB54" s="36"/>
      <c r="AC54" s="36"/>
      <c r="AD54" s="36"/>
      <c r="AE54" s="37"/>
    </row>
    <row r="55" spans="1:31" s="33" customFormat="1" ht="23.25" x14ac:dyDescent="0.2">
      <c r="A55" s="34"/>
      <c r="B55" s="34"/>
      <c r="C55" s="39" t="s">
        <v>34</v>
      </c>
      <c r="D55" s="36"/>
      <c r="E55" s="36"/>
      <c r="F55" s="36"/>
      <c r="G55" s="40" t="s">
        <v>35</v>
      </c>
      <c r="H55" s="37"/>
      <c r="I55" s="37"/>
      <c r="J55" s="37"/>
      <c r="K55" s="37"/>
      <c r="L55" s="37"/>
      <c r="M55" s="35"/>
      <c r="N55" s="35"/>
      <c r="O55" s="36"/>
      <c r="P55" s="36"/>
      <c r="Q55" s="36"/>
      <c r="R55" s="36"/>
      <c r="S55" s="37"/>
      <c r="T55" s="37"/>
      <c r="U55" s="37"/>
      <c r="V55" s="98" t="s">
        <v>36</v>
      </c>
      <c r="W55" s="37"/>
      <c r="X55" s="37"/>
      <c r="Y55" s="38"/>
      <c r="Z55" s="38"/>
      <c r="AA55" s="36"/>
      <c r="AB55" s="36"/>
      <c r="AC55" s="36"/>
      <c r="AD55" s="36"/>
      <c r="AE55" s="37"/>
    </row>
    <row r="56" spans="1:31" s="3" customFormat="1" x14ac:dyDescent="0.2">
      <c r="A56" s="1"/>
      <c r="B56" s="1"/>
      <c r="C56" s="2"/>
      <c r="F56" s="4"/>
      <c r="S56" s="5"/>
      <c r="T56" s="5"/>
      <c r="U56" s="5"/>
      <c r="V56" s="95"/>
      <c r="Y56" s="6"/>
      <c r="Z56" s="6"/>
      <c r="AE56" s="5"/>
    </row>
    <row r="57" spans="1:31" s="3" customFormat="1" x14ac:dyDescent="0.2">
      <c r="A57" s="1"/>
      <c r="B57" s="1"/>
      <c r="C57" s="14" t="s">
        <v>406</v>
      </c>
      <c r="D57" s="14" t="s">
        <v>30</v>
      </c>
      <c r="E57" s="42"/>
      <c r="F57" s="4"/>
      <c r="S57" s="5"/>
      <c r="T57" s="5"/>
      <c r="U57" s="5"/>
      <c r="V57" s="95"/>
      <c r="Y57" s="6"/>
      <c r="Z57" s="6"/>
      <c r="AE57" s="5"/>
    </row>
    <row r="58" spans="1:31" s="3" customFormat="1" x14ac:dyDescent="0.2">
      <c r="A58" s="1"/>
      <c r="B58" s="1"/>
      <c r="C58" s="14" t="s">
        <v>407</v>
      </c>
      <c r="D58" s="14" t="s">
        <v>31</v>
      </c>
      <c r="E58" s="43"/>
      <c r="F58" s="4"/>
      <c r="S58" s="5"/>
      <c r="T58" s="5"/>
      <c r="U58" s="5"/>
      <c r="V58" s="95"/>
      <c r="Y58" s="6"/>
      <c r="Z58" s="6"/>
      <c r="AE58" s="5"/>
    </row>
    <row r="59" spans="1:31" s="3" customFormat="1" x14ac:dyDescent="0.2">
      <c r="A59" s="1"/>
      <c r="B59" s="1"/>
      <c r="C59" s="14" t="s">
        <v>408</v>
      </c>
      <c r="D59" s="14" t="s">
        <v>32</v>
      </c>
      <c r="E59" s="44"/>
      <c r="F59" s="4"/>
      <c r="S59" s="5"/>
      <c r="T59" s="5"/>
      <c r="U59" s="5"/>
      <c r="V59" s="95"/>
      <c r="Y59" s="6"/>
      <c r="Z59" s="6"/>
      <c r="AE59" s="5"/>
    </row>
    <row r="60" spans="1:31" s="3" customFormat="1" x14ac:dyDescent="0.2">
      <c r="A60" s="1"/>
      <c r="B60" s="1"/>
      <c r="C60" s="14" t="s">
        <v>409</v>
      </c>
      <c r="D60" s="14" t="s">
        <v>33</v>
      </c>
      <c r="E60" s="45"/>
      <c r="F60" s="4"/>
      <c r="S60" s="5"/>
      <c r="T60" s="5"/>
      <c r="U60" s="5"/>
      <c r="V60" s="95"/>
      <c r="Y60" s="6"/>
      <c r="Z60" s="6"/>
      <c r="AE60" s="5"/>
    </row>
    <row r="61" spans="1:31" s="3" customFormat="1" x14ac:dyDescent="0.2">
      <c r="A61" s="1"/>
      <c r="B61" s="1"/>
      <c r="C61" s="14" t="s">
        <v>410</v>
      </c>
      <c r="D61" s="14" t="s">
        <v>77</v>
      </c>
      <c r="E61" s="46"/>
      <c r="F61" s="4"/>
      <c r="S61" s="5"/>
      <c r="T61" s="5"/>
      <c r="U61" s="5"/>
      <c r="V61" s="95"/>
      <c r="Y61" s="6"/>
      <c r="Z61" s="6"/>
      <c r="AE61" s="5"/>
    </row>
    <row r="62" spans="1:31" s="3" customFormat="1" x14ac:dyDescent="0.2">
      <c r="A62" s="1"/>
      <c r="B62" s="1"/>
      <c r="C62" s="2"/>
      <c r="F62" s="4"/>
      <c r="S62" s="5"/>
      <c r="T62" s="5"/>
      <c r="U62" s="5"/>
      <c r="V62" s="95"/>
      <c r="Y62" s="6"/>
      <c r="Z62" s="6"/>
      <c r="AE62" s="5"/>
    </row>
    <row r="63" spans="1:31" s="3" customFormat="1" x14ac:dyDescent="0.2">
      <c r="A63" s="1"/>
      <c r="B63" s="1"/>
      <c r="C63" s="2"/>
      <c r="F63" s="4"/>
      <c r="S63" s="5"/>
      <c r="T63" s="5"/>
      <c r="U63" s="5"/>
      <c r="V63" s="95"/>
      <c r="Y63" s="6"/>
      <c r="Z63" s="6"/>
      <c r="AE63" s="5"/>
    </row>
    <row r="64" spans="1:31" s="3" customFormat="1" x14ac:dyDescent="0.2">
      <c r="A64" s="1"/>
      <c r="B64" s="1"/>
      <c r="C64" s="2"/>
      <c r="F64" s="4"/>
      <c r="S64" s="5"/>
      <c r="T64" s="5"/>
      <c r="U64" s="5"/>
      <c r="V64" s="95"/>
      <c r="Y64" s="6"/>
      <c r="Z64" s="6"/>
      <c r="AE64" s="5"/>
    </row>
    <row r="65" spans="1:31" s="3" customFormat="1" x14ac:dyDescent="0.2">
      <c r="A65" s="1"/>
      <c r="B65" s="1"/>
      <c r="C65" s="2"/>
      <c r="F65" s="4"/>
      <c r="S65" s="5"/>
      <c r="T65" s="5"/>
      <c r="U65" s="5"/>
      <c r="V65" s="95"/>
      <c r="Y65" s="6"/>
      <c r="Z65" s="6"/>
      <c r="AE65" s="5"/>
    </row>
    <row r="66" spans="1:31" s="3" customFormat="1" x14ac:dyDescent="0.2">
      <c r="A66" s="1"/>
      <c r="B66" s="1"/>
      <c r="C66" s="2"/>
      <c r="F66" s="4"/>
      <c r="S66" s="5"/>
      <c r="T66" s="5"/>
      <c r="U66" s="5"/>
      <c r="V66" s="95"/>
      <c r="Y66" s="6"/>
      <c r="Z66" s="6"/>
      <c r="AE66" s="5"/>
    </row>
    <row r="67" spans="1:31" s="3" customFormat="1" x14ac:dyDescent="0.2">
      <c r="A67" s="1"/>
      <c r="B67" s="1"/>
      <c r="C67" s="2"/>
      <c r="F67" s="4"/>
      <c r="S67" s="5"/>
      <c r="T67" s="5"/>
      <c r="U67" s="5"/>
      <c r="V67" s="95"/>
      <c r="Y67" s="6"/>
      <c r="Z67" s="6"/>
      <c r="AE67" s="5"/>
    </row>
    <row r="68" spans="1:31" s="3" customFormat="1" x14ac:dyDescent="0.2">
      <c r="A68" s="1"/>
      <c r="B68" s="1"/>
      <c r="C68" s="2"/>
      <c r="F68" s="4"/>
      <c r="S68" s="5"/>
      <c r="T68" s="5"/>
      <c r="U68" s="5"/>
      <c r="V68" s="95"/>
      <c r="Y68" s="6"/>
      <c r="Z68" s="6"/>
      <c r="AE68" s="5"/>
    </row>
    <row r="69" spans="1:31" s="3" customFormat="1" x14ac:dyDescent="0.2">
      <c r="A69" s="1"/>
      <c r="B69" s="1"/>
      <c r="C69" s="2"/>
      <c r="F69" s="4"/>
      <c r="S69" s="5"/>
      <c r="T69" s="5"/>
      <c r="U69" s="5"/>
      <c r="V69" s="95"/>
      <c r="Y69" s="6"/>
      <c r="Z69" s="6"/>
      <c r="AE69" s="5"/>
    </row>
    <row r="70" spans="1:31" s="3" customFormat="1" x14ac:dyDescent="0.2">
      <c r="A70" s="1"/>
      <c r="B70" s="1"/>
      <c r="C70" s="2"/>
      <c r="F70" s="4"/>
      <c r="S70" s="5"/>
      <c r="T70" s="5"/>
      <c r="U70" s="5"/>
      <c r="V70" s="95"/>
      <c r="Y70" s="6"/>
      <c r="Z70" s="6"/>
      <c r="AE70" s="5"/>
    </row>
    <row r="71" spans="1:31" s="3" customFormat="1" x14ac:dyDescent="0.2">
      <c r="A71" s="1"/>
      <c r="B71" s="1"/>
      <c r="C71" s="2"/>
      <c r="F71" s="4"/>
      <c r="S71" s="5"/>
      <c r="T71" s="5"/>
      <c r="U71" s="5"/>
      <c r="V71" s="95"/>
      <c r="Y71" s="6"/>
      <c r="Z71" s="6"/>
      <c r="AE71" s="5"/>
    </row>
    <row r="72" spans="1:31" s="3" customFormat="1" x14ac:dyDescent="0.2">
      <c r="A72" s="1"/>
      <c r="B72" s="1"/>
      <c r="C72" s="2"/>
      <c r="F72" s="4"/>
      <c r="S72" s="5"/>
      <c r="T72" s="5"/>
      <c r="U72" s="5"/>
      <c r="V72" s="95"/>
      <c r="Y72" s="6"/>
      <c r="Z72" s="6"/>
      <c r="AE72" s="5"/>
    </row>
    <row r="73" spans="1:31" s="3" customFormat="1" x14ac:dyDescent="0.2">
      <c r="A73" s="1"/>
      <c r="B73" s="1"/>
      <c r="C73" s="2"/>
      <c r="F73" s="4"/>
      <c r="S73" s="5"/>
      <c r="T73" s="5"/>
      <c r="U73" s="5"/>
      <c r="V73" s="95"/>
      <c r="Y73" s="6"/>
      <c r="Z73" s="6"/>
      <c r="AE73" s="5"/>
    </row>
    <row r="74" spans="1:31" s="3" customFormat="1" x14ac:dyDescent="0.2">
      <c r="A74" s="1"/>
      <c r="B74" s="1"/>
      <c r="C74" s="2"/>
      <c r="F74" s="4"/>
      <c r="S74" s="5"/>
      <c r="T74" s="5"/>
      <c r="U74" s="5"/>
      <c r="V74" s="95"/>
      <c r="Y74" s="6"/>
      <c r="Z74" s="6"/>
      <c r="AE74" s="5"/>
    </row>
    <row r="75" spans="1:31" s="3" customFormat="1" x14ac:dyDescent="0.2">
      <c r="A75" s="1"/>
      <c r="B75" s="1"/>
      <c r="C75" s="2"/>
      <c r="F75" s="4"/>
      <c r="S75" s="5"/>
      <c r="T75" s="5"/>
      <c r="U75" s="5"/>
      <c r="V75" s="95"/>
      <c r="Y75" s="6"/>
      <c r="Z75" s="6"/>
      <c r="AE75" s="5"/>
    </row>
    <row r="76" spans="1:31" s="3" customFormat="1" x14ac:dyDescent="0.2">
      <c r="A76" s="1"/>
      <c r="B76" s="1"/>
      <c r="C76" s="2"/>
      <c r="F76" s="4"/>
      <c r="S76" s="5"/>
      <c r="T76" s="5"/>
      <c r="U76" s="5"/>
      <c r="V76" s="95"/>
      <c r="Y76" s="6"/>
      <c r="Z76" s="6"/>
      <c r="AE76" s="5"/>
    </row>
    <row r="77" spans="1:31" s="3" customFormat="1" x14ac:dyDescent="0.2">
      <c r="A77" s="1"/>
      <c r="B77" s="1"/>
      <c r="C77" s="2"/>
      <c r="F77" s="4"/>
      <c r="S77" s="5"/>
      <c r="T77" s="5"/>
      <c r="U77" s="5"/>
      <c r="V77" s="95"/>
      <c r="Y77" s="6"/>
      <c r="Z77" s="6"/>
      <c r="AE77" s="5"/>
    </row>
    <row r="78" spans="1:31" s="3" customFormat="1" x14ac:dyDescent="0.2">
      <c r="A78" s="1"/>
      <c r="B78" s="1"/>
      <c r="C78" s="2"/>
      <c r="F78" s="4"/>
      <c r="S78" s="5"/>
      <c r="T78" s="5"/>
      <c r="U78" s="5"/>
      <c r="V78" s="95"/>
      <c r="Y78" s="6"/>
      <c r="Z78" s="6"/>
      <c r="AE78" s="5"/>
    </row>
    <row r="79" spans="1:31" s="3" customFormat="1" x14ac:dyDescent="0.2">
      <c r="A79" s="1"/>
      <c r="B79" s="1"/>
      <c r="C79" s="2"/>
      <c r="F79" s="4"/>
      <c r="S79" s="5"/>
      <c r="T79" s="5"/>
      <c r="U79" s="5"/>
      <c r="V79" s="95"/>
      <c r="Y79" s="6"/>
      <c r="Z79" s="6"/>
      <c r="AE79" s="5"/>
    </row>
    <row r="80" spans="1:31" s="3" customFormat="1" x14ac:dyDescent="0.2">
      <c r="A80" s="1"/>
      <c r="B80" s="1"/>
      <c r="C80" s="2"/>
      <c r="F80" s="4"/>
      <c r="S80" s="5"/>
      <c r="T80" s="5"/>
      <c r="U80" s="5"/>
      <c r="V80" s="95"/>
      <c r="Y80" s="6"/>
      <c r="Z80" s="6"/>
      <c r="AE80" s="5"/>
    </row>
  </sheetData>
  <mergeCells count="25">
    <mergeCell ref="O2:R2"/>
    <mergeCell ref="B3:B4"/>
    <mergeCell ref="A2:G2"/>
    <mergeCell ref="AE3:AE4"/>
    <mergeCell ref="A1:AE1"/>
    <mergeCell ref="S2:U2"/>
    <mergeCell ref="W2:X2"/>
    <mergeCell ref="Z2:AD2"/>
    <mergeCell ref="A3:A4"/>
    <mergeCell ref="V3:Y3"/>
    <mergeCell ref="U3:U4"/>
    <mergeCell ref="C3:C4"/>
    <mergeCell ref="I2:J2"/>
    <mergeCell ref="AA3:AD3"/>
    <mergeCell ref="D3:D4"/>
    <mergeCell ref="Z3:Z4"/>
    <mergeCell ref="T3:T4"/>
    <mergeCell ref="F3:F4"/>
    <mergeCell ref="E3:E4"/>
    <mergeCell ref="S3:S4"/>
    <mergeCell ref="O3:R3"/>
    <mergeCell ref="G3:G4"/>
    <mergeCell ref="H3:J3"/>
    <mergeCell ref="K3:M3"/>
    <mergeCell ref="N3:N4"/>
  </mergeCells>
  <phoneticPr fontId="27" type="noConversion"/>
  <conditionalFormatting sqref="T5:T41">
    <cfRule type="cellIs" dxfId="14" priority="1" operator="equal">
      <formula>"黄色"</formula>
    </cfRule>
    <cfRule type="cellIs" dxfId="13" priority="2" operator="equal">
      <formula>"橙色"</formula>
    </cfRule>
    <cfRule type="cellIs" dxfId="12" priority="3" operator="equal">
      <formula>"绿色"</formula>
    </cfRule>
    <cfRule type="cellIs" dxfId="11" priority="4" operator="equal">
      <formula>"蓝色"</formula>
    </cfRule>
    <cfRule type="cellIs" dxfId="10" priority="5" operator="equal">
      <formula>"红色"</formula>
    </cfRule>
  </conditionalFormatting>
  <dataValidations count="8">
    <dataValidation type="list" allowBlank="1" showInputMessage="1" showErrorMessage="1" sqref="G1 G56:G1048576 G5:G54" xr:uid="{00000000-0002-0000-0100-000000000000}">
      <formula1>"物体打击,车辆伤害,机械伤害,起重伤害,触电,淹溺,灼烫,火灾,高处坠落,坍塌,瓦斯爆炸,锅炉爆炸,容器爆炸,其他爆炸,中毒和窒息,其他伤害,尘肺,职业性放射性疾病,物理因素所致职业病,生物因素所致职业病,职业性皮肤病,职业性眼病,职业性耳/鼻/喉/口腔病,职业性肿瘤,其他职业病"</formula1>
    </dataValidation>
    <dataValidation type="list" allowBlank="1" showInputMessage="1" showErrorMessage="1" sqref="H56:M1048576 J5:J54 H1:M1 K19:M54 H17:I54 L16:L18 H5:I15 K5:M15" xr:uid="{00000000-0002-0000-0100-000002000000}">
      <formula1>"√,×"</formula1>
    </dataValidation>
    <dataValidation type="list" allowBlank="1" showInputMessage="1" showErrorMessage="1" sqref="U56:U1048576 Z56:Z1048576 Z1 U1 Z5:Z54 N56:N1048576 N1 N19:N54 U5:U54 N5:N15" xr:uid="{00000000-0002-0000-0100-000003000000}">
      <formula1>"是"</formula1>
    </dataValidation>
    <dataValidation type="list" allowBlank="1" showInputMessage="1" showErrorMessage="1" sqref="O56:P1048576 AA56:AB1048576 AA1:AB1 O1:P1 AA5:AB54 O5:P54" xr:uid="{00000000-0002-0000-0100-000004000000}">
      <formula1>"0.1,0.2,0.5,1,3,6,10"</formula1>
    </dataValidation>
    <dataValidation type="list" allowBlank="1" showInputMessage="1" showErrorMessage="1" sqref="AC1 Q56:Q1048576 Q1 AC56:AC1048576 Q5:Q54 AC5:AC54" xr:uid="{00000000-0002-0000-0100-000007000000}">
      <formula1>"1,3,7,15,40,100"</formula1>
    </dataValidation>
    <dataValidation type="date" operator="greaterThan" allowBlank="1" showInputMessage="1" showErrorMessage="1" errorTitle="日期格式填写错误" error="请以 XXXX-X-X 的形式填写日期" sqref="Y1 Y56:Y1048576 Y42:Y54 W5:W41" xr:uid="{00000000-0002-0000-0100-000009000000}">
      <formula1>42005</formula1>
    </dataValidation>
    <dataValidation allowBlank="1" showInputMessage="1" showErrorMessage="1" prompt="不可出现 违章操作、操作不当 等笼统字样" sqref="F42:F44 F47:F50 F32:F36 F38:F39 F29" xr:uid="{00000000-0002-0000-0100-00000B000000}"/>
    <dataValidation type="date" operator="greaterThan" allowBlank="1" showInputMessage="1" showErrorMessage="1" errorTitle="日期格式填写错误" error="请以 XXXX-X-X 的形式填写日期" sqref="W56:W1048576 W1 W42:W54 Y5:Y41" xr:uid="{00000000-0002-0000-0100-00001A000000}">
      <formula1>40179</formula1>
    </dataValidation>
  </dataValidations>
  <pageMargins left="0.31496062992125984" right="0.31496062992125984" top="0.35433070866141736" bottom="0.35433070866141736" header="0.31496062992125984" footer="0.31496062992125984"/>
  <pageSetup paperSize="8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8B91A-9B35-457A-91EC-27CE82241C3D}">
  <dimension ref="A1:AO82"/>
  <sheetViews>
    <sheetView tabSelected="1" workbookViewId="0">
      <selection activeCell="Y5" sqref="Y5:Y79"/>
    </sheetView>
  </sheetViews>
  <sheetFormatPr defaultColWidth="14" defaultRowHeight="14.25" x14ac:dyDescent="0.2"/>
  <cols>
    <col min="1" max="1" width="5.25" style="1" customWidth="1"/>
    <col min="2" max="2" width="9.375" style="1" customWidth="1"/>
    <col min="3" max="3" width="9.375" style="2" customWidth="1"/>
    <col min="4" max="5" width="14.625" style="5" customWidth="1"/>
    <col min="6" max="6" width="17.875" style="91" customWidth="1"/>
    <col min="7" max="7" width="11.75" style="5" customWidth="1"/>
    <col min="8" max="14" width="3.625" style="5" customWidth="1"/>
    <col min="15" max="18" width="4.625" style="5" customWidth="1"/>
    <col min="19" max="19" width="9.75" style="5" bestFit="1" customWidth="1"/>
    <col min="20" max="21" width="8.5" style="5" customWidth="1"/>
    <col min="22" max="22" width="12.625" style="95" customWidth="1"/>
    <col min="23" max="23" width="11.75" style="5" customWidth="1"/>
    <col min="24" max="24" width="11.75" style="95" customWidth="1"/>
    <col min="25" max="25" width="20.625" style="6" customWidth="1"/>
    <col min="26" max="26" width="4.25" style="6" customWidth="1"/>
    <col min="27" max="30" width="4.625" style="5" customWidth="1"/>
    <col min="31" max="31" width="16.5" style="5" customWidth="1"/>
    <col min="32" max="32" width="5.75" style="5" customWidth="1"/>
    <col min="33" max="33" width="14" style="5"/>
    <col min="34" max="16384" width="14" style="7"/>
  </cols>
  <sheetData>
    <row r="1" spans="1:41" s="8" customFormat="1" ht="25.5" x14ac:dyDescent="0.2">
      <c r="A1" s="114" t="s">
        <v>37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41" s="9" customFormat="1" ht="21.75" customHeight="1" x14ac:dyDescent="0.15">
      <c r="A2" s="116" t="s">
        <v>78</v>
      </c>
      <c r="B2" s="117"/>
      <c r="C2" s="117"/>
      <c r="D2" s="117"/>
      <c r="E2" s="117"/>
      <c r="F2" s="117"/>
      <c r="G2" s="117"/>
      <c r="H2" s="10"/>
      <c r="I2" s="115"/>
      <c r="J2" s="115"/>
      <c r="K2" s="10"/>
      <c r="L2" s="10"/>
      <c r="M2" s="10"/>
      <c r="N2" s="10"/>
      <c r="O2" s="120"/>
      <c r="P2" s="120"/>
      <c r="Q2" s="120"/>
      <c r="R2" s="120"/>
      <c r="S2" s="115"/>
      <c r="T2" s="115"/>
      <c r="U2" s="115"/>
      <c r="V2" s="77"/>
      <c r="W2" s="115"/>
      <c r="X2" s="115"/>
      <c r="Y2" s="76" t="s">
        <v>535</v>
      </c>
      <c r="Z2" s="115"/>
      <c r="AA2" s="115"/>
      <c r="AB2" s="115"/>
      <c r="AC2" s="115"/>
      <c r="AD2" s="115"/>
      <c r="AE2" s="12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3" spans="1:41" s="14" customFormat="1" x14ac:dyDescent="0.2">
      <c r="A3" s="118" t="s">
        <v>0</v>
      </c>
      <c r="B3" s="121" t="s">
        <v>76</v>
      </c>
      <c r="C3" s="109" t="s">
        <v>1</v>
      </c>
      <c r="D3" s="109" t="s">
        <v>2</v>
      </c>
      <c r="E3" s="109" t="s">
        <v>3</v>
      </c>
      <c r="F3" s="122" t="s">
        <v>4</v>
      </c>
      <c r="G3" s="109" t="s">
        <v>5</v>
      </c>
      <c r="H3" s="107" t="s">
        <v>6</v>
      </c>
      <c r="I3" s="107"/>
      <c r="J3" s="107"/>
      <c r="K3" s="107" t="s">
        <v>7</v>
      </c>
      <c r="L3" s="107"/>
      <c r="M3" s="107"/>
      <c r="N3" s="113" t="s">
        <v>8</v>
      </c>
      <c r="O3" s="109" t="s">
        <v>9</v>
      </c>
      <c r="P3" s="109"/>
      <c r="Q3" s="109"/>
      <c r="R3" s="109"/>
      <c r="S3" s="109" t="s">
        <v>10</v>
      </c>
      <c r="T3" s="110" t="s">
        <v>11</v>
      </c>
      <c r="U3" s="111" t="s">
        <v>106</v>
      </c>
      <c r="V3" s="124" t="s">
        <v>12</v>
      </c>
      <c r="W3" s="124"/>
      <c r="X3" s="124"/>
      <c r="Y3" s="124"/>
      <c r="Z3" s="108" t="s">
        <v>13</v>
      </c>
      <c r="AA3" s="109" t="s">
        <v>14</v>
      </c>
      <c r="AB3" s="109"/>
      <c r="AC3" s="109"/>
      <c r="AD3" s="109"/>
      <c r="AE3" s="110" t="s">
        <v>15</v>
      </c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s="14" customFormat="1" ht="25.5" x14ac:dyDescent="0.2">
      <c r="A4" s="119"/>
      <c r="B4" s="118"/>
      <c r="C4" s="112"/>
      <c r="D4" s="112"/>
      <c r="E4" s="112"/>
      <c r="F4" s="123"/>
      <c r="G4" s="112"/>
      <c r="H4" s="74" t="s">
        <v>16</v>
      </c>
      <c r="I4" s="74" t="s">
        <v>17</v>
      </c>
      <c r="J4" s="74" t="s">
        <v>18</v>
      </c>
      <c r="K4" s="74" t="s">
        <v>19</v>
      </c>
      <c r="L4" s="74" t="s">
        <v>20</v>
      </c>
      <c r="M4" s="74" t="s">
        <v>21</v>
      </c>
      <c r="N4" s="107"/>
      <c r="O4" s="16" t="s">
        <v>22</v>
      </c>
      <c r="P4" s="16" t="s">
        <v>23</v>
      </c>
      <c r="Q4" s="16" t="s">
        <v>24</v>
      </c>
      <c r="R4" s="16" t="s">
        <v>25</v>
      </c>
      <c r="S4" s="112"/>
      <c r="T4" s="109"/>
      <c r="U4" s="109"/>
      <c r="V4" s="93" t="s">
        <v>26</v>
      </c>
      <c r="W4" s="75" t="s">
        <v>27</v>
      </c>
      <c r="X4" s="93" t="s">
        <v>28</v>
      </c>
      <c r="Y4" s="75" t="s">
        <v>29</v>
      </c>
      <c r="Z4" s="108"/>
      <c r="AA4" s="16" t="s">
        <v>22</v>
      </c>
      <c r="AB4" s="16" t="s">
        <v>23</v>
      </c>
      <c r="AC4" s="16" t="s">
        <v>24</v>
      </c>
      <c r="AD4" s="16" t="s">
        <v>25</v>
      </c>
      <c r="AE4" s="109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s="14" customFormat="1" ht="67.5" x14ac:dyDescent="0.2">
      <c r="A5" s="19">
        <v>1</v>
      </c>
      <c r="B5" s="20" t="s">
        <v>622</v>
      </c>
      <c r="C5" s="20" t="s">
        <v>610</v>
      </c>
      <c r="D5" s="20" t="s">
        <v>487</v>
      </c>
      <c r="E5" s="21" t="s">
        <v>387</v>
      </c>
      <c r="F5" s="89" t="s">
        <v>148</v>
      </c>
      <c r="G5" s="21" t="s">
        <v>149</v>
      </c>
      <c r="H5" s="22"/>
      <c r="I5" s="22"/>
      <c r="J5" s="22" t="s">
        <v>110</v>
      </c>
      <c r="K5" s="22"/>
      <c r="L5" s="22" t="s">
        <v>110</v>
      </c>
      <c r="M5" s="23"/>
      <c r="N5" s="23"/>
      <c r="O5" s="21">
        <v>3</v>
      </c>
      <c r="P5" s="21">
        <v>6</v>
      </c>
      <c r="Q5" s="21">
        <v>7</v>
      </c>
      <c r="R5" s="21">
        <f>PRODUCT(O5:Q5)</f>
        <v>126</v>
      </c>
      <c r="S5" s="22" t="str">
        <f>IF(R5&gt;=320,"一级",IF(R5&gt;=160,"二级",IF(R5&gt;=70,"三级",IF(R5&gt;=20,"四级","五级"))))</f>
        <v>三级</v>
      </c>
      <c r="T5" s="24" t="str">
        <f>IF(R5&gt;=320,"红色",IF(R5&gt;=160,"橙色",IF(R5&gt;=70,"黄色",IF(R5&gt;=20,"蓝色","绿色"))))</f>
        <v>黄色</v>
      </c>
      <c r="U5" s="24"/>
      <c r="V5" s="89" t="s">
        <v>284</v>
      </c>
      <c r="W5" s="25">
        <v>45517</v>
      </c>
      <c r="X5" s="89" t="s">
        <v>666</v>
      </c>
      <c r="Y5" s="78">
        <v>45813</v>
      </c>
      <c r="Z5" s="29"/>
      <c r="AA5" s="21">
        <v>3</v>
      </c>
      <c r="AB5" s="21">
        <v>6</v>
      </c>
      <c r="AC5" s="21">
        <v>7</v>
      </c>
      <c r="AD5" s="21">
        <f>PRODUCT(AA5:AC5)</f>
        <v>126</v>
      </c>
      <c r="AE5" s="28" t="str">
        <f>IF(AD5&gt;=320,"一级",IF(AD5&gt;=160,"二级",IF(AD5&gt;=70,"三级",IF(AD5&gt;=20,"四级","五级"))))</f>
        <v>三级</v>
      </c>
      <c r="AF5" s="4"/>
      <c r="AG5" s="31"/>
      <c r="AH5" s="4"/>
      <c r="AI5" s="4"/>
      <c r="AJ5" s="4"/>
      <c r="AK5" s="4"/>
      <c r="AL5" s="4"/>
      <c r="AM5" s="4"/>
      <c r="AN5" s="4"/>
      <c r="AO5" s="4"/>
    </row>
    <row r="6" spans="1:41" s="14" customFormat="1" ht="33.75" x14ac:dyDescent="0.2">
      <c r="A6" s="19">
        <v>2</v>
      </c>
      <c r="B6" s="20" t="s">
        <v>622</v>
      </c>
      <c r="C6" s="20" t="s">
        <v>610</v>
      </c>
      <c r="D6" s="20" t="s">
        <v>487</v>
      </c>
      <c r="E6" s="21" t="s">
        <v>388</v>
      </c>
      <c r="F6" s="89" t="s">
        <v>150</v>
      </c>
      <c r="G6" s="21" t="s">
        <v>149</v>
      </c>
      <c r="H6" s="22"/>
      <c r="I6" s="22"/>
      <c r="J6" s="22" t="s">
        <v>110</v>
      </c>
      <c r="K6" s="22"/>
      <c r="L6" s="22" t="s">
        <v>110</v>
      </c>
      <c r="M6" s="23"/>
      <c r="N6" s="23"/>
      <c r="O6" s="21">
        <v>3</v>
      </c>
      <c r="P6" s="21">
        <v>6</v>
      </c>
      <c r="Q6" s="21">
        <v>7</v>
      </c>
      <c r="R6" s="21">
        <f t="shared" ref="R6:R69" si="0">PRODUCT(O6:Q6)</f>
        <v>126</v>
      </c>
      <c r="S6" s="22" t="str">
        <f t="shared" ref="S6:S69" si="1">IF(R6&gt;=320,"一级",IF(R6&gt;=160,"二级",IF(R6&gt;=70,"三级",IF(R6&gt;=20,"四级","五级"))))</f>
        <v>三级</v>
      </c>
      <c r="T6" s="24" t="str">
        <f t="shared" ref="T6:T69" si="2">IF(R6&gt;=320,"红色",IF(R6&gt;=160,"橙色",IF(R6&gt;=70,"黄色",IF(R6&gt;=20,"蓝色","绿色"))))</f>
        <v>黄色</v>
      </c>
      <c r="U6" s="24"/>
      <c r="V6" s="89" t="s">
        <v>286</v>
      </c>
      <c r="W6" s="25">
        <v>45517</v>
      </c>
      <c r="X6" s="89" t="s">
        <v>287</v>
      </c>
      <c r="Y6" s="78">
        <v>45813</v>
      </c>
      <c r="Z6" s="29"/>
      <c r="AA6" s="21">
        <v>3</v>
      </c>
      <c r="AB6" s="21">
        <v>3</v>
      </c>
      <c r="AC6" s="21">
        <v>7</v>
      </c>
      <c r="AD6" s="21">
        <f t="shared" ref="AD6:AD69" si="3">PRODUCT(AA6:AC6)</f>
        <v>63</v>
      </c>
      <c r="AE6" s="28" t="str">
        <f t="shared" ref="AE6:AE68" si="4">IF(AD6&gt;=320,"一级",IF(AD6&gt;=160,"二级",IF(AD6&gt;=70,"三级",IF(AD6&gt;=20,"四级","五级"))))</f>
        <v>四级</v>
      </c>
      <c r="AF6" s="4"/>
      <c r="AG6" s="31"/>
      <c r="AH6" s="4"/>
      <c r="AI6" s="4"/>
      <c r="AJ6" s="4"/>
      <c r="AK6" s="4"/>
      <c r="AL6" s="4"/>
      <c r="AM6" s="4"/>
      <c r="AN6" s="4"/>
      <c r="AO6" s="4"/>
    </row>
    <row r="7" spans="1:41" s="14" customFormat="1" ht="33.75" x14ac:dyDescent="0.2">
      <c r="A7" s="19">
        <v>3</v>
      </c>
      <c r="B7" s="20" t="s">
        <v>622</v>
      </c>
      <c r="C7" s="20" t="s">
        <v>610</v>
      </c>
      <c r="D7" s="20" t="s">
        <v>487</v>
      </c>
      <c r="E7" s="21" t="s">
        <v>387</v>
      </c>
      <c r="F7" s="89" t="s">
        <v>667</v>
      </c>
      <c r="G7" s="21" t="s">
        <v>120</v>
      </c>
      <c r="H7" s="22"/>
      <c r="I7" s="22"/>
      <c r="J7" s="22" t="s">
        <v>110</v>
      </c>
      <c r="K7" s="22"/>
      <c r="L7" s="22" t="s">
        <v>110</v>
      </c>
      <c r="M7" s="23"/>
      <c r="N7" s="23"/>
      <c r="O7" s="21">
        <v>3</v>
      </c>
      <c r="P7" s="21">
        <v>3</v>
      </c>
      <c r="Q7" s="21">
        <v>3</v>
      </c>
      <c r="R7" s="21">
        <f t="shared" si="0"/>
        <v>27</v>
      </c>
      <c r="S7" s="22" t="str">
        <f t="shared" si="1"/>
        <v>四级</v>
      </c>
      <c r="T7" s="24" t="str">
        <f t="shared" si="2"/>
        <v>蓝色</v>
      </c>
      <c r="U7" s="24"/>
      <c r="V7" s="89" t="s">
        <v>286</v>
      </c>
      <c r="W7" s="25">
        <v>45517</v>
      </c>
      <c r="X7" s="89" t="s">
        <v>287</v>
      </c>
      <c r="Y7" s="78">
        <v>45813</v>
      </c>
      <c r="Z7" s="29"/>
      <c r="AA7" s="21">
        <v>3</v>
      </c>
      <c r="AB7" s="21">
        <v>3</v>
      </c>
      <c r="AC7" s="21">
        <v>3</v>
      </c>
      <c r="AD7" s="21">
        <f t="shared" si="3"/>
        <v>27</v>
      </c>
      <c r="AE7" s="28" t="str">
        <f t="shared" si="4"/>
        <v>四级</v>
      </c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s="14" customFormat="1" ht="56.25" x14ac:dyDescent="0.2">
      <c r="A8" s="19">
        <v>4</v>
      </c>
      <c r="B8" s="20" t="s">
        <v>622</v>
      </c>
      <c r="C8" s="20" t="s">
        <v>610</v>
      </c>
      <c r="D8" s="20" t="s">
        <v>487</v>
      </c>
      <c r="E8" s="21" t="s">
        <v>387</v>
      </c>
      <c r="F8" s="89" t="s">
        <v>152</v>
      </c>
      <c r="G8" s="21" t="s">
        <v>149</v>
      </c>
      <c r="H8" s="22"/>
      <c r="I8" s="22"/>
      <c r="J8" s="22" t="s">
        <v>110</v>
      </c>
      <c r="K8" s="22"/>
      <c r="L8" s="22" t="s">
        <v>110</v>
      </c>
      <c r="M8" s="23"/>
      <c r="N8" s="23"/>
      <c r="O8" s="21">
        <v>3</v>
      </c>
      <c r="P8" s="21">
        <v>6</v>
      </c>
      <c r="Q8" s="21">
        <v>7</v>
      </c>
      <c r="R8" s="21">
        <f t="shared" si="0"/>
        <v>126</v>
      </c>
      <c r="S8" s="22" t="str">
        <f t="shared" si="1"/>
        <v>三级</v>
      </c>
      <c r="T8" s="24" t="str">
        <f t="shared" si="2"/>
        <v>黄色</v>
      </c>
      <c r="U8" s="24"/>
      <c r="V8" s="89" t="s">
        <v>288</v>
      </c>
      <c r="W8" s="25">
        <v>45517</v>
      </c>
      <c r="X8" s="89" t="s">
        <v>668</v>
      </c>
      <c r="Y8" s="78">
        <v>45813</v>
      </c>
      <c r="Z8" s="29"/>
      <c r="AA8" s="21">
        <v>3</v>
      </c>
      <c r="AB8" s="21">
        <v>6</v>
      </c>
      <c r="AC8" s="21">
        <v>7</v>
      </c>
      <c r="AD8" s="21">
        <f t="shared" si="3"/>
        <v>126</v>
      </c>
      <c r="AE8" s="28" t="str">
        <f t="shared" si="4"/>
        <v>三级</v>
      </c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s="14" customFormat="1" ht="45" x14ac:dyDescent="0.2">
      <c r="A9" s="19">
        <v>5</v>
      </c>
      <c r="B9" s="20" t="s">
        <v>622</v>
      </c>
      <c r="C9" s="20" t="s">
        <v>611</v>
      </c>
      <c r="D9" s="20" t="s">
        <v>164</v>
      </c>
      <c r="E9" s="21" t="s">
        <v>388</v>
      </c>
      <c r="F9" s="89" t="s">
        <v>165</v>
      </c>
      <c r="G9" s="21" t="s">
        <v>132</v>
      </c>
      <c r="H9" s="22"/>
      <c r="I9" s="22"/>
      <c r="J9" s="22" t="s">
        <v>110</v>
      </c>
      <c r="K9" s="22"/>
      <c r="L9" s="22" t="s">
        <v>110</v>
      </c>
      <c r="M9" s="23"/>
      <c r="N9" s="23"/>
      <c r="O9" s="21">
        <v>3</v>
      </c>
      <c r="P9" s="21">
        <v>6</v>
      </c>
      <c r="Q9" s="21">
        <v>3</v>
      </c>
      <c r="R9" s="21">
        <f t="shared" si="0"/>
        <v>54</v>
      </c>
      <c r="S9" s="22" t="str">
        <f t="shared" si="1"/>
        <v>四级</v>
      </c>
      <c r="T9" s="24" t="str">
        <f t="shared" si="2"/>
        <v>蓝色</v>
      </c>
      <c r="U9" s="24"/>
      <c r="V9" s="89" t="s">
        <v>299</v>
      </c>
      <c r="W9" s="25">
        <v>45517</v>
      </c>
      <c r="X9" s="89" t="s">
        <v>669</v>
      </c>
      <c r="Y9" s="78">
        <v>45813</v>
      </c>
      <c r="Z9" s="29"/>
      <c r="AA9" s="21">
        <v>3</v>
      </c>
      <c r="AB9" s="21">
        <v>6</v>
      </c>
      <c r="AC9" s="21">
        <v>3</v>
      </c>
      <c r="AD9" s="21">
        <f t="shared" si="3"/>
        <v>54</v>
      </c>
      <c r="AE9" s="28" t="str">
        <f t="shared" si="4"/>
        <v>四级</v>
      </c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s="14" customFormat="1" ht="33.75" x14ac:dyDescent="0.2">
      <c r="A10" s="19">
        <v>6</v>
      </c>
      <c r="B10" s="20" t="s">
        <v>622</v>
      </c>
      <c r="C10" s="20" t="s">
        <v>612</v>
      </c>
      <c r="D10" s="20" t="s">
        <v>156</v>
      </c>
      <c r="E10" s="21" t="s">
        <v>389</v>
      </c>
      <c r="F10" s="89" t="s">
        <v>394</v>
      </c>
      <c r="G10" s="21" t="s">
        <v>135</v>
      </c>
      <c r="H10" s="22"/>
      <c r="I10" s="22"/>
      <c r="J10" s="22" t="s">
        <v>110</v>
      </c>
      <c r="K10" s="22"/>
      <c r="L10" s="22" t="s">
        <v>110</v>
      </c>
      <c r="M10" s="23"/>
      <c r="N10" s="23"/>
      <c r="O10" s="21">
        <v>3</v>
      </c>
      <c r="P10" s="21">
        <v>3</v>
      </c>
      <c r="Q10" s="21">
        <v>3</v>
      </c>
      <c r="R10" s="21">
        <f t="shared" si="0"/>
        <v>27</v>
      </c>
      <c r="S10" s="22" t="str">
        <f t="shared" si="1"/>
        <v>四级</v>
      </c>
      <c r="T10" s="24" t="str">
        <f t="shared" si="2"/>
        <v>蓝色</v>
      </c>
      <c r="U10" s="24"/>
      <c r="V10" s="89" t="s">
        <v>302</v>
      </c>
      <c r="W10" s="25">
        <v>45517</v>
      </c>
      <c r="X10" s="89" t="s">
        <v>422</v>
      </c>
      <c r="Y10" s="78">
        <v>45813</v>
      </c>
      <c r="Z10" s="29"/>
      <c r="AA10" s="21">
        <v>3</v>
      </c>
      <c r="AB10" s="21">
        <v>3</v>
      </c>
      <c r="AC10" s="21">
        <v>3</v>
      </c>
      <c r="AD10" s="21">
        <f t="shared" si="3"/>
        <v>27</v>
      </c>
      <c r="AE10" s="28" t="str">
        <f t="shared" si="4"/>
        <v>四级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s="14" customFormat="1" ht="33.75" x14ac:dyDescent="0.2">
      <c r="A11" s="19">
        <v>7</v>
      </c>
      <c r="B11" s="20" t="s">
        <v>622</v>
      </c>
      <c r="C11" s="20" t="s">
        <v>612</v>
      </c>
      <c r="D11" s="20" t="s">
        <v>156</v>
      </c>
      <c r="E11" s="21" t="s">
        <v>389</v>
      </c>
      <c r="F11" s="89" t="s">
        <v>395</v>
      </c>
      <c r="G11" s="21" t="s">
        <v>135</v>
      </c>
      <c r="H11" s="22"/>
      <c r="I11" s="22"/>
      <c r="J11" s="22" t="s">
        <v>110</v>
      </c>
      <c r="K11" s="22"/>
      <c r="L11" s="22" t="s">
        <v>110</v>
      </c>
      <c r="M11" s="23"/>
      <c r="N11" s="23"/>
      <c r="O11" s="21">
        <v>3</v>
      </c>
      <c r="P11" s="21">
        <v>3</v>
      </c>
      <c r="Q11" s="21">
        <v>3</v>
      </c>
      <c r="R11" s="21">
        <f t="shared" si="0"/>
        <v>27</v>
      </c>
      <c r="S11" s="22" t="str">
        <f t="shared" si="1"/>
        <v>四级</v>
      </c>
      <c r="T11" s="24" t="str">
        <f t="shared" si="2"/>
        <v>蓝色</v>
      </c>
      <c r="U11" s="24"/>
      <c r="V11" s="89" t="s">
        <v>302</v>
      </c>
      <c r="W11" s="25">
        <v>45517</v>
      </c>
      <c r="X11" s="89" t="s">
        <v>423</v>
      </c>
      <c r="Y11" s="78">
        <v>45813</v>
      </c>
      <c r="Z11" s="29"/>
      <c r="AA11" s="21">
        <v>3</v>
      </c>
      <c r="AB11" s="21">
        <v>3</v>
      </c>
      <c r="AC11" s="21">
        <v>3</v>
      </c>
      <c r="AD11" s="21">
        <f t="shared" si="3"/>
        <v>27</v>
      </c>
      <c r="AE11" s="28" t="str">
        <f t="shared" si="4"/>
        <v>四级</v>
      </c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s="14" customFormat="1" ht="45" x14ac:dyDescent="0.2">
      <c r="A12" s="19">
        <v>8</v>
      </c>
      <c r="B12" s="20" t="s">
        <v>622</v>
      </c>
      <c r="C12" s="20" t="s">
        <v>612</v>
      </c>
      <c r="D12" s="20" t="s">
        <v>156</v>
      </c>
      <c r="E12" s="21" t="s">
        <v>389</v>
      </c>
      <c r="F12" s="89" t="s">
        <v>396</v>
      </c>
      <c r="G12" s="21" t="s">
        <v>135</v>
      </c>
      <c r="H12" s="22"/>
      <c r="I12" s="22"/>
      <c r="J12" s="22" t="s">
        <v>110</v>
      </c>
      <c r="K12" s="22"/>
      <c r="L12" s="22" t="s">
        <v>110</v>
      </c>
      <c r="M12" s="23"/>
      <c r="N12" s="23"/>
      <c r="O12" s="21">
        <v>3</v>
      </c>
      <c r="P12" s="21">
        <v>3</v>
      </c>
      <c r="Q12" s="21">
        <v>3</v>
      </c>
      <c r="R12" s="21">
        <f t="shared" si="0"/>
        <v>27</v>
      </c>
      <c r="S12" s="22" t="str">
        <f t="shared" si="1"/>
        <v>四级</v>
      </c>
      <c r="T12" s="24" t="str">
        <f t="shared" si="2"/>
        <v>蓝色</v>
      </c>
      <c r="U12" s="24"/>
      <c r="V12" s="89" t="s">
        <v>302</v>
      </c>
      <c r="W12" s="25">
        <v>45517</v>
      </c>
      <c r="X12" s="89" t="s">
        <v>424</v>
      </c>
      <c r="Y12" s="78">
        <v>45813</v>
      </c>
      <c r="Z12" s="29"/>
      <c r="AA12" s="21">
        <v>3</v>
      </c>
      <c r="AB12" s="21">
        <v>3</v>
      </c>
      <c r="AC12" s="21">
        <v>3</v>
      </c>
      <c r="AD12" s="21">
        <f t="shared" si="3"/>
        <v>27</v>
      </c>
      <c r="AE12" s="28" t="str">
        <f t="shared" si="4"/>
        <v>四级</v>
      </c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s="14" customFormat="1" ht="33.75" x14ac:dyDescent="0.2">
      <c r="A13" s="19">
        <v>9</v>
      </c>
      <c r="B13" s="20" t="s">
        <v>622</v>
      </c>
      <c r="C13" s="20" t="s">
        <v>612</v>
      </c>
      <c r="D13" s="20" t="s">
        <v>156</v>
      </c>
      <c r="E13" s="21" t="s">
        <v>389</v>
      </c>
      <c r="F13" s="89" t="s">
        <v>397</v>
      </c>
      <c r="G13" s="21" t="s">
        <v>132</v>
      </c>
      <c r="H13" s="22"/>
      <c r="I13" s="22"/>
      <c r="J13" s="22" t="s">
        <v>110</v>
      </c>
      <c r="K13" s="22"/>
      <c r="L13" s="22" t="s">
        <v>110</v>
      </c>
      <c r="M13" s="23"/>
      <c r="N13" s="23"/>
      <c r="O13" s="21">
        <v>3</v>
      </c>
      <c r="P13" s="21">
        <v>3</v>
      </c>
      <c r="Q13" s="21">
        <v>7</v>
      </c>
      <c r="R13" s="21">
        <f t="shared" si="0"/>
        <v>63</v>
      </c>
      <c r="S13" s="22" t="str">
        <f t="shared" si="1"/>
        <v>四级</v>
      </c>
      <c r="T13" s="24" t="str">
        <f t="shared" si="2"/>
        <v>蓝色</v>
      </c>
      <c r="U13" s="24"/>
      <c r="V13" s="89" t="s">
        <v>302</v>
      </c>
      <c r="W13" s="25">
        <v>45517</v>
      </c>
      <c r="X13" s="89" t="s">
        <v>425</v>
      </c>
      <c r="Y13" s="78">
        <v>45813</v>
      </c>
      <c r="Z13" s="29"/>
      <c r="AA13" s="21">
        <v>3</v>
      </c>
      <c r="AB13" s="21">
        <v>3</v>
      </c>
      <c r="AC13" s="21">
        <v>7</v>
      </c>
      <c r="AD13" s="21">
        <f t="shared" si="3"/>
        <v>63</v>
      </c>
      <c r="AE13" s="28" t="str">
        <f t="shared" si="4"/>
        <v>四级</v>
      </c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41" s="14" customFormat="1" ht="33.75" x14ac:dyDescent="0.2">
      <c r="A14" s="19">
        <v>10</v>
      </c>
      <c r="B14" s="20" t="s">
        <v>622</v>
      </c>
      <c r="C14" s="20" t="s">
        <v>612</v>
      </c>
      <c r="D14" s="20" t="s">
        <v>156</v>
      </c>
      <c r="E14" s="21" t="s">
        <v>389</v>
      </c>
      <c r="F14" s="89" t="s">
        <v>398</v>
      </c>
      <c r="G14" s="21" t="s">
        <v>135</v>
      </c>
      <c r="H14" s="22"/>
      <c r="I14" s="22"/>
      <c r="J14" s="22" t="s">
        <v>110</v>
      </c>
      <c r="K14" s="22"/>
      <c r="L14" s="22" t="s">
        <v>110</v>
      </c>
      <c r="M14" s="23"/>
      <c r="N14" s="23"/>
      <c r="O14" s="21">
        <v>3</v>
      </c>
      <c r="P14" s="21">
        <v>3</v>
      </c>
      <c r="Q14" s="21">
        <v>7</v>
      </c>
      <c r="R14" s="21">
        <f t="shared" si="0"/>
        <v>63</v>
      </c>
      <c r="S14" s="22" t="str">
        <f t="shared" si="1"/>
        <v>四级</v>
      </c>
      <c r="T14" s="24" t="str">
        <f t="shared" si="2"/>
        <v>蓝色</v>
      </c>
      <c r="U14" s="24"/>
      <c r="V14" s="89" t="s">
        <v>302</v>
      </c>
      <c r="W14" s="25">
        <v>45517</v>
      </c>
      <c r="X14" s="89" t="s">
        <v>426</v>
      </c>
      <c r="Y14" s="78">
        <v>45813</v>
      </c>
      <c r="Z14" s="29"/>
      <c r="AA14" s="21">
        <v>3</v>
      </c>
      <c r="AB14" s="21">
        <v>3</v>
      </c>
      <c r="AC14" s="21">
        <v>7</v>
      </c>
      <c r="AD14" s="21">
        <f t="shared" si="3"/>
        <v>63</v>
      </c>
      <c r="AE14" s="28" t="str">
        <f t="shared" si="4"/>
        <v>四级</v>
      </c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1:41" s="14" customFormat="1" ht="33.75" x14ac:dyDescent="0.2">
      <c r="A15" s="19">
        <v>11</v>
      </c>
      <c r="B15" s="20" t="s">
        <v>622</v>
      </c>
      <c r="C15" s="20" t="s">
        <v>612</v>
      </c>
      <c r="D15" s="20" t="s">
        <v>156</v>
      </c>
      <c r="E15" s="21" t="s">
        <v>389</v>
      </c>
      <c r="F15" s="89" t="s">
        <v>522</v>
      </c>
      <c r="G15" s="21" t="s">
        <v>135</v>
      </c>
      <c r="H15" s="22"/>
      <c r="I15" s="22"/>
      <c r="J15" s="22" t="s">
        <v>110</v>
      </c>
      <c r="K15" s="22"/>
      <c r="L15" s="22" t="s">
        <v>110</v>
      </c>
      <c r="M15" s="23"/>
      <c r="N15" s="23"/>
      <c r="O15" s="21">
        <v>3</v>
      </c>
      <c r="P15" s="21">
        <v>6</v>
      </c>
      <c r="Q15" s="21">
        <v>3</v>
      </c>
      <c r="R15" s="21">
        <f t="shared" si="0"/>
        <v>54</v>
      </c>
      <c r="S15" s="22" t="str">
        <f t="shared" si="1"/>
        <v>四级</v>
      </c>
      <c r="T15" s="24" t="str">
        <f t="shared" si="2"/>
        <v>蓝色</v>
      </c>
      <c r="U15" s="24"/>
      <c r="V15" s="89" t="s">
        <v>302</v>
      </c>
      <c r="W15" s="25">
        <v>45517</v>
      </c>
      <c r="X15" s="89" t="s">
        <v>427</v>
      </c>
      <c r="Y15" s="78">
        <v>45813</v>
      </c>
      <c r="Z15" s="29"/>
      <c r="AA15" s="21">
        <v>3</v>
      </c>
      <c r="AB15" s="21">
        <v>3</v>
      </c>
      <c r="AC15" s="21">
        <v>3</v>
      </c>
      <c r="AD15" s="21">
        <f t="shared" si="3"/>
        <v>27</v>
      </c>
      <c r="AE15" s="28" t="str">
        <f t="shared" si="4"/>
        <v>四级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 s="14" customFormat="1" ht="33.75" x14ac:dyDescent="0.2">
      <c r="A16" s="19">
        <v>12</v>
      </c>
      <c r="B16" s="20" t="s">
        <v>622</v>
      </c>
      <c r="C16" s="20" t="s">
        <v>612</v>
      </c>
      <c r="D16" s="20" t="s">
        <v>156</v>
      </c>
      <c r="E16" s="21" t="s">
        <v>389</v>
      </c>
      <c r="F16" s="89" t="s">
        <v>400</v>
      </c>
      <c r="G16" s="21" t="s">
        <v>135</v>
      </c>
      <c r="H16" s="22"/>
      <c r="I16" s="22"/>
      <c r="J16" s="22" t="s">
        <v>110</v>
      </c>
      <c r="K16" s="22"/>
      <c r="L16" s="22" t="s">
        <v>110</v>
      </c>
      <c r="M16" s="23"/>
      <c r="N16" s="23"/>
      <c r="O16" s="21">
        <v>3</v>
      </c>
      <c r="P16" s="21">
        <v>6</v>
      </c>
      <c r="Q16" s="21">
        <v>3</v>
      </c>
      <c r="R16" s="21">
        <f t="shared" si="0"/>
        <v>54</v>
      </c>
      <c r="S16" s="22" t="str">
        <f t="shared" si="1"/>
        <v>四级</v>
      </c>
      <c r="T16" s="24" t="str">
        <f t="shared" si="2"/>
        <v>蓝色</v>
      </c>
      <c r="U16" s="24"/>
      <c r="V16" s="89" t="s">
        <v>302</v>
      </c>
      <c r="W16" s="25">
        <v>45517</v>
      </c>
      <c r="X16" s="89" t="s">
        <v>428</v>
      </c>
      <c r="Y16" s="78">
        <v>45813</v>
      </c>
      <c r="Z16" s="29"/>
      <c r="AA16" s="21">
        <v>1</v>
      </c>
      <c r="AB16" s="21">
        <v>6</v>
      </c>
      <c r="AC16" s="21">
        <v>3</v>
      </c>
      <c r="AD16" s="21">
        <f t="shared" si="3"/>
        <v>18</v>
      </c>
      <c r="AE16" s="28" t="str">
        <f t="shared" si="4"/>
        <v>五级</v>
      </c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41" s="14" customFormat="1" ht="45" x14ac:dyDescent="0.2">
      <c r="A17" s="19">
        <v>13</v>
      </c>
      <c r="B17" s="20" t="s">
        <v>622</v>
      </c>
      <c r="C17" s="20" t="s">
        <v>612</v>
      </c>
      <c r="D17" s="20" t="s">
        <v>156</v>
      </c>
      <c r="E17" s="21" t="s">
        <v>389</v>
      </c>
      <c r="F17" s="89" t="s">
        <v>403</v>
      </c>
      <c r="G17" s="21" t="s">
        <v>132</v>
      </c>
      <c r="H17" s="22"/>
      <c r="I17" s="22"/>
      <c r="J17" s="22" t="s">
        <v>110</v>
      </c>
      <c r="K17" s="22"/>
      <c r="L17" s="22" t="s">
        <v>110</v>
      </c>
      <c r="M17" s="23"/>
      <c r="N17" s="23"/>
      <c r="O17" s="21">
        <v>3</v>
      </c>
      <c r="P17" s="21">
        <v>6</v>
      </c>
      <c r="Q17" s="21">
        <v>3</v>
      </c>
      <c r="R17" s="21">
        <f t="shared" si="0"/>
        <v>54</v>
      </c>
      <c r="S17" s="22" t="str">
        <f t="shared" si="1"/>
        <v>四级</v>
      </c>
      <c r="T17" s="24" t="str">
        <f t="shared" si="2"/>
        <v>蓝色</v>
      </c>
      <c r="U17" s="24"/>
      <c r="V17" s="89" t="s">
        <v>302</v>
      </c>
      <c r="W17" s="25">
        <v>45517</v>
      </c>
      <c r="X17" s="89" t="s">
        <v>431</v>
      </c>
      <c r="Y17" s="78">
        <v>45813</v>
      </c>
      <c r="Z17" s="29"/>
      <c r="AA17" s="21">
        <v>3</v>
      </c>
      <c r="AB17" s="21">
        <v>6</v>
      </c>
      <c r="AC17" s="21">
        <v>3</v>
      </c>
      <c r="AD17" s="21">
        <f t="shared" si="3"/>
        <v>54</v>
      </c>
      <c r="AE17" s="28" t="str">
        <f t="shared" si="4"/>
        <v>四级</v>
      </c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1:41" s="14" customFormat="1" ht="33.75" x14ac:dyDescent="0.2">
      <c r="A18" s="19">
        <v>14</v>
      </c>
      <c r="B18" s="20" t="s">
        <v>622</v>
      </c>
      <c r="C18" s="20" t="s">
        <v>612</v>
      </c>
      <c r="D18" s="20" t="s">
        <v>156</v>
      </c>
      <c r="E18" s="21" t="s">
        <v>389</v>
      </c>
      <c r="F18" s="89" t="s">
        <v>404</v>
      </c>
      <c r="G18" s="21" t="s">
        <v>135</v>
      </c>
      <c r="H18" s="22"/>
      <c r="I18" s="22"/>
      <c r="J18" s="22" t="s">
        <v>110</v>
      </c>
      <c r="K18" s="22"/>
      <c r="L18" s="22" t="s">
        <v>110</v>
      </c>
      <c r="M18" s="23"/>
      <c r="N18" s="23"/>
      <c r="O18" s="21">
        <v>3</v>
      </c>
      <c r="P18" s="21">
        <v>6</v>
      </c>
      <c r="Q18" s="21">
        <v>3</v>
      </c>
      <c r="R18" s="21">
        <f t="shared" si="0"/>
        <v>54</v>
      </c>
      <c r="S18" s="22" t="str">
        <f t="shared" si="1"/>
        <v>四级</v>
      </c>
      <c r="T18" s="24" t="str">
        <f t="shared" si="2"/>
        <v>蓝色</v>
      </c>
      <c r="U18" s="24"/>
      <c r="V18" s="89" t="s">
        <v>302</v>
      </c>
      <c r="W18" s="25">
        <v>45517</v>
      </c>
      <c r="X18" s="89" t="s">
        <v>432</v>
      </c>
      <c r="Y18" s="78">
        <v>45813</v>
      </c>
      <c r="Z18" s="29"/>
      <c r="AA18" s="21">
        <v>3</v>
      </c>
      <c r="AB18" s="21">
        <v>6</v>
      </c>
      <c r="AC18" s="21">
        <v>3</v>
      </c>
      <c r="AD18" s="21">
        <f t="shared" si="3"/>
        <v>54</v>
      </c>
      <c r="AE18" s="28" t="str">
        <f t="shared" si="4"/>
        <v>四级</v>
      </c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1:41" s="14" customFormat="1" ht="33.75" x14ac:dyDescent="0.2">
      <c r="A19" s="19">
        <v>15</v>
      </c>
      <c r="B19" s="20" t="s">
        <v>622</v>
      </c>
      <c r="C19" s="20" t="s">
        <v>612</v>
      </c>
      <c r="D19" s="20" t="s">
        <v>156</v>
      </c>
      <c r="E19" s="21" t="s">
        <v>389</v>
      </c>
      <c r="F19" s="89" t="s">
        <v>405</v>
      </c>
      <c r="G19" s="21" t="s">
        <v>135</v>
      </c>
      <c r="H19" s="22"/>
      <c r="I19" s="22"/>
      <c r="J19" s="22" t="s">
        <v>110</v>
      </c>
      <c r="K19" s="22"/>
      <c r="L19" s="22" t="s">
        <v>110</v>
      </c>
      <c r="M19" s="23"/>
      <c r="N19" s="23"/>
      <c r="O19" s="21">
        <v>3</v>
      </c>
      <c r="P19" s="21">
        <v>6</v>
      </c>
      <c r="Q19" s="21">
        <v>3</v>
      </c>
      <c r="R19" s="21">
        <f t="shared" si="0"/>
        <v>54</v>
      </c>
      <c r="S19" s="22" t="str">
        <f t="shared" si="1"/>
        <v>四级</v>
      </c>
      <c r="T19" s="24" t="str">
        <f t="shared" si="2"/>
        <v>蓝色</v>
      </c>
      <c r="U19" s="24"/>
      <c r="V19" s="89" t="s">
        <v>302</v>
      </c>
      <c r="W19" s="25">
        <v>45517</v>
      </c>
      <c r="X19" s="89" t="s">
        <v>433</v>
      </c>
      <c r="Y19" s="78">
        <v>45813</v>
      </c>
      <c r="Z19" s="29"/>
      <c r="AA19" s="21">
        <v>3</v>
      </c>
      <c r="AB19" s="21">
        <v>6</v>
      </c>
      <c r="AC19" s="21">
        <v>3</v>
      </c>
      <c r="AD19" s="21">
        <f t="shared" si="3"/>
        <v>54</v>
      </c>
      <c r="AE19" s="28" t="str">
        <f t="shared" si="4"/>
        <v>四级</v>
      </c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1:41" s="4" customFormat="1" ht="33.75" x14ac:dyDescent="0.2">
      <c r="A20" s="19">
        <v>16</v>
      </c>
      <c r="B20" s="20" t="s">
        <v>622</v>
      </c>
      <c r="C20" s="20" t="s">
        <v>612</v>
      </c>
      <c r="D20" s="20" t="s">
        <v>499</v>
      </c>
      <c r="E20" s="20" t="s">
        <v>500</v>
      </c>
      <c r="F20" s="89" t="s">
        <v>501</v>
      </c>
      <c r="G20" s="21" t="s">
        <v>502</v>
      </c>
      <c r="H20" s="22"/>
      <c r="I20" s="22"/>
      <c r="J20" s="22" t="s">
        <v>110</v>
      </c>
      <c r="K20" s="22"/>
      <c r="L20" s="22" t="s">
        <v>110</v>
      </c>
      <c r="M20" s="23"/>
      <c r="N20" s="23"/>
      <c r="O20" s="21">
        <v>3</v>
      </c>
      <c r="P20" s="21">
        <v>3</v>
      </c>
      <c r="Q20" s="21">
        <v>7</v>
      </c>
      <c r="R20" s="21">
        <f t="shared" si="0"/>
        <v>63</v>
      </c>
      <c r="S20" s="22" t="str">
        <f t="shared" si="1"/>
        <v>四级</v>
      </c>
      <c r="T20" s="24" t="str">
        <f t="shared" si="2"/>
        <v>蓝色</v>
      </c>
      <c r="U20" s="24"/>
      <c r="V20" s="89" t="s">
        <v>513</v>
      </c>
      <c r="W20" s="25">
        <v>45517</v>
      </c>
      <c r="X20" s="89" t="s">
        <v>514</v>
      </c>
      <c r="Y20" s="78">
        <v>45813</v>
      </c>
      <c r="Z20" s="29"/>
      <c r="AA20" s="21">
        <v>3</v>
      </c>
      <c r="AB20" s="21">
        <v>3</v>
      </c>
      <c r="AC20" s="21">
        <v>7</v>
      </c>
      <c r="AD20" s="21">
        <f t="shared" si="3"/>
        <v>63</v>
      </c>
      <c r="AE20" s="28" t="str">
        <f t="shared" si="4"/>
        <v>四级</v>
      </c>
    </row>
    <row r="21" spans="1:41" s="4" customFormat="1" ht="45" x14ac:dyDescent="0.2">
      <c r="A21" s="19">
        <v>17</v>
      </c>
      <c r="B21" s="20" t="s">
        <v>622</v>
      </c>
      <c r="C21" s="20" t="s">
        <v>612</v>
      </c>
      <c r="D21" s="20" t="s">
        <v>499</v>
      </c>
      <c r="E21" s="20" t="s">
        <v>500</v>
      </c>
      <c r="F21" s="89" t="s">
        <v>503</v>
      </c>
      <c r="G21" s="21" t="s">
        <v>502</v>
      </c>
      <c r="H21" s="22"/>
      <c r="I21" s="22"/>
      <c r="J21" s="22" t="s">
        <v>110</v>
      </c>
      <c r="K21" s="22"/>
      <c r="L21" s="22" t="s">
        <v>110</v>
      </c>
      <c r="M21" s="23"/>
      <c r="N21" s="23"/>
      <c r="O21" s="21">
        <v>3</v>
      </c>
      <c r="P21" s="21">
        <v>3</v>
      </c>
      <c r="Q21" s="21">
        <v>15</v>
      </c>
      <c r="R21" s="21">
        <f t="shared" si="0"/>
        <v>135</v>
      </c>
      <c r="S21" s="22" t="str">
        <f t="shared" si="1"/>
        <v>三级</v>
      </c>
      <c r="T21" s="24" t="str">
        <f t="shared" si="2"/>
        <v>黄色</v>
      </c>
      <c r="U21" s="24"/>
      <c r="V21" s="89" t="s">
        <v>515</v>
      </c>
      <c r="W21" s="25">
        <v>45517</v>
      </c>
      <c r="X21" s="89" t="s">
        <v>516</v>
      </c>
      <c r="Y21" s="78">
        <v>45813</v>
      </c>
      <c r="Z21" s="29"/>
      <c r="AA21" s="21">
        <v>3</v>
      </c>
      <c r="AB21" s="21">
        <v>3</v>
      </c>
      <c r="AC21" s="21">
        <v>15</v>
      </c>
      <c r="AD21" s="21">
        <f t="shared" si="3"/>
        <v>135</v>
      </c>
      <c r="AE21" s="28" t="str">
        <f t="shared" si="4"/>
        <v>三级</v>
      </c>
    </row>
    <row r="22" spans="1:41" s="4" customFormat="1" ht="22.5" x14ac:dyDescent="0.2">
      <c r="A22" s="19">
        <v>18</v>
      </c>
      <c r="B22" s="20" t="s">
        <v>622</v>
      </c>
      <c r="C22" s="20" t="s">
        <v>612</v>
      </c>
      <c r="D22" s="20" t="s">
        <v>499</v>
      </c>
      <c r="E22" s="20" t="s">
        <v>504</v>
      </c>
      <c r="F22" s="89" t="s">
        <v>505</v>
      </c>
      <c r="G22" s="21" t="s">
        <v>502</v>
      </c>
      <c r="H22" s="22"/>
      <c r="I22" s="22"/>
      <c r="J22" s="22" t="s">
        <v>110</v>
      </c>
      <c r="K22" s="22"/>
      <c r="L22" s="22" t="s">
        <v>110</v>
      </c>
      <c r="M22" s="23"/>
      <c r="N22" s="23"/>
      <c r="O22" s="21">
        <v>3</v>
      </c>
      <c r="P22" s="21">
        <v>3</v>
      </c>
      <c r="Q22" s="21">
        <v>7</v>
      </c>
      <c r="R22" s="21">
        <f t="shared" si="0"/>
        <v>63</v>
      </c>
      <c r="S22" s="22" t="str">
        <f t="shared" si="1"/>
        <v>四级</v>
      </c>
      <c r="T22" s="24" t="str">
        <f t="shared" si="2"/>
        <v>蓝色</v>
      </c>
      <c r="U22" s="24"/>
      <c r="V22" s="89" t="s">
        <v>517</v>
      </c>
      <c r="W22" s="25">
        <v>45517</v>
      </c>
      <c r="X22" s="89" t="s">
        <v>518</v>
      </c>
      <c r="Y22" s="78">
        <v>45813</v>
      </c>
      <c r="Z22" s="29"/>
      <c r="AA22" s="21">
        <v>3</v>
      </c>
      <c r="AB22" s="21">
        <v>3</v>
      </c>
      <c r="AC22" s="21">
        <v>7</v>
      </c>
      <c r="AD22" s="21">
        <f t="shared" si="3"/>
        <v>63</v>
      </c>
      <c r="AE22" s="28" t="str">
        <f t="shared" si="4"/>
        <v>四级</v>
      </c>
    </row>
    <row r="23" spans="1:41" s="4" customFormat="1" ht="71.25" x14ac:dyDescent="0.2">
      <c r="A23" s="19">
        <v>19</v>
      </c>
      <c r="B23" s="20" t="s">
        <v>622</v>
      </c>
      <c r="C23" s="20" t="s">
        <v>612</v>
      </c>
      <c r="D23" s="20" t="s">
        <v>499</v>
      </c>
      <c r="E23" s="20" t="s">
        <v>500</v>
      </c>
      <c r="F23" s="89" t="s">
        <v>521</v>
      </c>
      <c r="G23" s="21" t="s">
        <v>135</v>
      </c>
      <c r="H23" s="22"/>
      <c r="I23" s="22"/>
      <c r="J23" s="22" t="s">
        <v>110</v>
      </c>
      <c r="K23" s="22"/>
      <c r="L23" s="22" t="s">
        <v>110</v>
      </c>
      <c r="M23" s="23"/>
      <c r="N23" s="23"/>
      <c r="O23" s="21">
        <v>3</v>
      </c>
      <c r="P23" s="21">
        <v>3</v>
      </c>
      <c r="Q23" s="21">
        <v>15</v>
      </c>
      <c r="R23" s="21">
        <f t="shared" si="0"/>
        <v>135</v>
      </c>
      <c r="S23" s="22" t="str">
        <f t="shared" si="1"/>
        <v>三级</v>
      </c>
      <c r="T23" s="24" t="str">
        <f t="shared" si="2"/>
        <v>黄色</v>
      </c>
      <c r="U23" s="24"/>
      <c r="V23" s="94" t="s">
        <v>519</v>
      </c>
      <c r="W23" s="25">
        <v>45517</v>
      </c>
      <c r="X23" s="94" t="s">
        <v>520</v>
      </c>
      <c r="Y23" s="78">
        <v>45813</v>
      </c>
      <c r="Z23" s="29"/>
      <c r="AA23" s="21">
        <v>3</v>
      </c>
      <c r="AB23" s="21">
        <v>3</v>
      </c>
      <c r="AC23" s="21">
        <v>15</v>
      </c>
      <c r="AD23" s="21">
        <f t="shared" si="3"/>
        <v>135</v>
      </c>
      <c r="AE23" s="28" t="str">
        <f t="shared" si="4"/>
        <v>三级</v>
      </c>
    </row>
    <row r="24" spans="1:41" s="4" customFormat="1" ht="22.5" x14ac:dyDescent="0.2">
      <c r="A24" s="19">
        <v>20</v>
      </c>
      <c r="B24" s="20" t="s">
        <v>622</v>
      </c>
      <c r="C24" s="20" t="s">
        <v>613</v>
      </c>
      <c r="D24" s="20" t="s">
        <v>107</v>
      </c>
      <c r="E24" s="21" t="s">
        <v>247</v>
      </c>
      <c r="F24" s="89" t="s">
        <v>108</v>
      </c>
      <c r="G24" s="21" t="s">
        <v>109</v>
      </c>
      <c r="H24" s="22"/>
      <c r="I24" s="22"/>
      <c r="J24" s="22" t="s">
        <v>110</v>
      </c>
      <c r="K24" s="22"/>
      <c r="L24" s="22" t="s">
        <v>110</v>
      </c>
      <c r="M24" s="23"/>
      <c r="N24" s="23"/>
      <c r="O24" s="21">
        <v>3</v>
      </c>
      <c r="P24" s="21">
        <v>6</v>
      </c>
      <c r="Q24" s="21">
        <v>3</v>
      </c>
      <c r="R24" s="21">
        <f t="shared" si="0"/>
        <v>54</v>
      </c>
      <c r="S24" s="22" t="str">
        <f t="shared" si="1"/>
        <v>四级</v>
      </c>
      <c r="T24" s="24" t="str">
        <f t="shared" si="2"/>
        <v>蓝色</v>
      </c>
      <c r="U24" s="24"/>
      <c r="V24" s="89" t="s">
        <v>251</v>
      </c>
      <c r="W24" s="25">
        <v>45517</v>
      </c>
      <c r="X24" s="89" t="s">
        <v>252</v>
      </c>
      <c r="Y24" s="78">
        <v>45813</v>
      </c>
      <c r="Z24" s="27"/>
      <c r="AA24" s="21">
        <v>3</v>
      </c>
      <c r="AB24" s="21">
        <v>6</v>
      </c>
      <c r="AC24" s="21">
        <v>3</v>
      </c>
      <c r="AD24" s="21">
        <f t="shared" si="3"/>
        <v>54</v>
      </c>
      <c r="AE24" s="28" t="str">
        <f t="shared" si="4"/>
        <v>四级</v>
      </c>
    </row>
    <row r="25" spans="1:41" s="4" customFormat="1" ht="45" x14ac:dyDescent="0.2">
      <c r="A25" s="19">
        <v>21</v>
      </c>
      <c r="B25" s="20" t="s">
        <v>622</v>
      </c>
      <c r="C25" s="20" t="s">
        <v>613</v>
      </c>
      <c r="D25" s="20" t="s">
        <v>527</v>
      </c>
      <c r="E25" s="21" t="s">
        <v>247</v>
      </c>
      <c r="F25" s="89" t="s">
        <v>111</v>
      </c>
      <c r="G25" s="21" t="s">
        <v>109</v>
      </c>
      <c r="H25" s="22"/>
      <c r="I25" s="22"/>
      <c r="J25" s="22" t="s">
        <v>110</v>
      </c>
      <c r="K25" s="22"/>
      <c r="L25" s="22" t="s">
        <v>110</v>
      </c>
      <c r="M25" s="23"/>
      <c r="N25" s="23"/>
      <c r="O25" s="21">
        <v>3</v>
      </c>
      <c r="P25" s="21">
        <v>6</v>
      </c>
      <c r="Q25" s="21">
        <v>7</v>
      </c>
      <c r="R25" s="21">
        <f t="shared" si="0"/>
        <v>126</v>
      </c>
      <c r="S25" s="22" t="str">
        <f t="shared" si="1"/>
        <v>三级</v>
      </c>
      <c r="T25" s="24" t="str">
        <f t="shared" si="2"/>
        <v>黄色</v>
      </c>
      <c r="U25" s="24"/>
      <c r="V25" s="89" t="s">
        <v>253</v>
      </c>
      <c r="W25" s="25">
        <v>45517</v>
      </c>
      <c r="X25" s="89" t="s">
        <v>254</v>
      </c>
      <c r="Y25" s="78">
        <v>45813</v>
      </c>
      <c r="Z25" s="27"/>
      <c r="AA25" s="21">
        <v>3</v>
      </c>
      <c r="AB25" s="21">
        <v>6</v>
      </c>
      <c r="AC25" s="21">
        <v>7</v>
      </c>
      <c r="AD25" s="21">
        <f t="shared" si="3"/>
        <v>126</v>
      </c>
      <c r="AE25" s="28" t="str">
        <f t="shared" si="4"/>
        <v>三级</v>
      </c>
    </row>
    <row r="26" spans="1:41" s="14" customFormat="1" ht="33.75" x14ac:dyDescent="0.2">
      <c r="A26" s="19">
        <v>22</v>
      </c>
      <c r="B26" s="20" t="s">
        <v>622</v>
      </c>
      <c r="C26" s="20" t="s">
        <v>613</v>
      </c>
      <c r="D26" s="20" t="s">
        <v>107</v>
      </c>
      <c r="E26" s="21" t="s">
        <v>247</v>
      </c>
      <c r="F26" s="89" t="s">
        <v>112</v>
      </c>
      <c r="G26" s="21" t="s">
        <v>109</v>
      </c>
      <c r="H26" s="22"/>
      <c r="I26" s="22"/>
      <c r="J26" s="22" t="s">
        <v>110</v>
      </c>
      <c r="K26" s="22"/>
      <c r="L26" s="22" t="s">
        <v>110</v>
      </c>
      <c r="M26" s="23"/>
      <c r="N26" s="23"/>
      <c r="O26" s="21">
        <v>3</v>
      </c>
      <c r="P26" s="21">
        <v>6</v>
      </c>
      <c r="Q26" s="21">
        <v>7</v>
      </c>
      <c r="R26" s="21">
        <f t="shared" si="0"/>
        <v>126</v>
      </c>
      <c r="S26" s="22" t="str">
        <f t="shared" si="1"/>
        <v>三级</v>
      </c>
      <c r="T26" s="24" t="str">
        <f t="shared" si="2"/>
        <v>黄色</v>
      </c>
      <c r="U26" s="24"/>
      <c r="V26" s="89" t="s">
        <v>255</v>
      </c>
      <c r="W26" s="25">
        <v>45517</v>
      </c>
      <c r="X26" s="89" t="s">
        <v>256</v>
      </c>
      <c r="Y26" s="78">
        <v>45813</v>
      </c>
      <c r="Z26" s="27"/>
      <c r="AA26" s="21">
        <v>3</v>
      </c>
      <c r="AB26" s="21">
        <v>6</v>
      </c>
      <c r="AC26" s="21">
        <v>7</v>
      </c>
      <c r="AD26" s="21">
        <f t="shared" si="3"/>
        <v>126</v>
      </c>
      <c r="AE26" s="28" t="str">
        <f t="shared" si="4"/>
        <v>三级</v>
      </c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1:41" s="4" customFormat="1" ht="33.75" x14ac:dyDescent="0.2">
      <c r="A27" s="19">
        <v>23</v>
      </c>
      <c r="B27" s="20" t="s">
        <v>622</v>
      </c>
      <c r="C27" s="20" t="s">
        <v>613</v>
      </c>
      <c r="D27" s="20" t="s">
        <v>113</v>
      </c>
      <c r="E27" s="21" t="s">
        <v>247</v>
      </c>
      <c r="F27" s="89" t="s">
        <v>114</v>
      </c>
      <c r="G27" s="21" t="s">
        <v>109</v>
      </c>
      <c r="H27" s="22"/>
      <c r="I27" s="22"/>
      <c r="J27" s="22" t="s">
        <v>110</v>
      </c>
      <c r="K27" s="22"/>
      <c r="L27" s="22" t="s">
        <v>110</v>
      </c>
      <c r="M27" s="23"/>
      <c r="N27" s="23"/>
      <c r="O27" s="21">
        <v>3</v>
      </c>
      <c r="P27" s="21">
        <v>6</v>
      </c>
      <c r="Q27" s="21">
        <v>3</v>
      </c>
      <c r="R27" s="21">
        <f t="shared" si="0"/>
        <v>54</v>
      </c>
      <c r="S27" s="22" t="str">
        <f t="shared" si="1"/>
        <v>四级</v>
      </c>
      <c r="T27" s="24" t="str">
        <f t="shared" si="2"/>
        <v>蓝色</v>
      </c>
      <c r="U27" s="24"/>
      <c r="V27" s="89" t="s">
        <v>251</v>
      </c>
      <c r="W27" s="25">
        <v>45517</v>
      </c>
      <c r="X27" s="89" t="s">
        <v>257</v>
      </c>
      <c r="Y27" s="78">
        <v>45813</v>
      </c>
      <c r="Z27" s="27"/>
      <c r="AA27" s="21">
        <v>3</v>
      </c>
      <c r="AB27" s="21">
        <v>6</v>
      </c>
      <c r="AC27" s="21">
        <v>3</v>
      </c>
      <c r="AD27" s="21">
        <f t="shared" si="3"/>
        <v>54</v>
      </c>
      <c r="AE27" s="28" t="str">
        <f t="shared" si="4"/>
        <v>四级</v>
      </c>
    </row>
    <row r="28" spans="1:41" s="4" customFormat="1" ht="45" x14ac:dyDescent="0.2">
      <c r="A28" s="19">
        <v>24</v>
      </c>
      <c r="B28" s="20" t="s">
        <v>622</v>
      </c>
      <c r="C28" s="20" t="s">
        <v>613</v>
      </c>
      <c r="D28" s="20" t="s">
        <v>115</v>
      </c>
      <c r="E28" s="21" t="s">
        <v>528</v>
      </c>
      <c r="F28" s="89" t="s">
        <v>116</v>
      </c>
      <c r="G28" s="21" t="s">
        <v>109</v>
      </c>
      <c r="H28" s="22"/>
      <c r="I28" s="22"/>
      <c r="J28" s="22" t="s">
        <v>110</v>
      </c>
      <c r="K28" s="22"/>
      <c r="L28" s="22" t="s">
        <v>110</v>
      </c>
      <c r="M28" s="22"/>
      <c r="N28" s="23"/>
      <c r="O28" s="21">
        <v>3</v>
      </c>
      <c r="P28" s="21">
        <v>6</v>
      </c>
      <c r="Q28" s="21">
        <v>3</v>
      </c>
      <c r="R28" s="21">
        <f t="shared" si="0"/>
        <v>54</v>
      </c>
      <c r="S28" s="22" t="str">
        <f t="shared" si="1"/>
        <v>四级</v>
      </c>
      <c r="T28" s="24" t="str">
        <f t="shared" si="2"/>
        <v>蓝色</v>
      </c>
      <c r="U28" s="24"/>
      <c r="V28" s="89" t="s">
        <v>251</v>
      </c>
      <c r="W28" s="25">
        <v>45517</v>
      </c>
      <c r="X28" s="89" t="s">
        <v>258</v>
      </c>
      <c r="Y28" s="78">
        <v>45813</v>
      </c>
      <c r="Z28" s="29"/>
      <c r="AA28" s="21">
        <v>3</v>
      </c>
      <c r="AB28" s="21">
        <v>6</v>
      </c>
      <c r="AC28" s="21">
        <v>3</v>
      </c>
      <c r="AD28" s="21">
        <f t="shared" si="3"/>
        <v>54</v>
      </c>
      <c r="AE28" s="28" t="str">
        <f t="shared" si="4"/>
        <v>四级</v>
      </c>
    </row>
    <row r="29" spans="1:41" s="4" customFormat="1" ht="22.5" x14ac:dyDescent="0.2">
      <c r="A29" s="19">
        <v>25</v>
      </c>
      <c r="B29" s="20" t="s">
        <v>622</v>
      </c>
      <c r="C29" s="20" t="s">
        <v>613</v>
      </c>
      <c r="D29" s="20" t="s">
        <v>117</v>
      </c>
      <c r="E29" s="21" t="s">
        <v>247</v>
      </c>
      <c r="F29" s="89" t="s">
        <v>118</v>
      </c>
      <c r="G29" s="21" t="s">
        <v>109</v>
      </c>
      <c r="H29" s="22"/>
      <c r="I29" s="22"/>
      <c r="J29" s="22" t="s">
        <v>110</v>
      </c>
      <c r="K29" s="22"/>
      <c r="L29" s="22" t="s">
        <v>110</v>
      </c>
      <c r="M29" s="23"/>
      <c r="N29" s="23"/>
      <c r="O29" s="21">
        <v>3</v>
      </c>
      <c r="P29" s="21">
        <v>6</v>
      </c>
      <c r="Q29" s="21">
        <v>7</v>
      </c>
      <c r="R29" s="21">
        <f t="shared" si="0"/>
        <v>126</v>
      </c>
      <c r="S29" s="22" t="str">
        <f t="shared" si="1"/>
        <v>三级</v>
      </c>
      <c r="T29" s="24" t="str">
        <f t="shared" si="2"/>
        <v>黄色</v>
      </c>
      <c r="U29" s="24"/>
      <c r="V29" s="89" t="s">
        <v>251</v>
      </c>
      <c r="W29" s="25">
        <v>45517</v>
      </c>
      <c r="X29" s="89" t="s">
        <v>259</v>
      </c>
      <c r="Y29" s="78">
        <v>45813</v>
      </c>
      <c r="Z29" s="29"/>
      <c r="AA29" s="21">
        <v>3</v>
      </c>
      <c r="AB29" s="21">
        <v>3</v>
      </c>
      <c r="AC29" s="21">
        <v>7</v>
      </c>
      <c r="AD29" s="21">
        <f t="shared" si="3"/>
        <v>63</v>
      </c>
      <c r="AE29" s="28" t="str">
        <f t="shared" si="4"/>
        <v>四级</v>
      </c>
    </row>
    <row r="30" spans="1:41" s="4" customFormat="1" ht="22.5" x14ac:dyDescent="0.2">
      <c r="A30" s="19">
        <v>26</v>
      </c>
      <c r="B30" s="20" t="s">
        <v>622</v>
      </c>
      <c r="C30" s="20" t="s">
        <v>613</v>
      </c>
      <c r="D30" s="20" t="s">
        <v>485</v>
      </c>
      <c r="E30" s="21" t="s">
        <v>486</v>
      </c>
      <c r="F30" s="89" t="s">
        <v>119</v>
      </c>
      <c r="G30" s="21" t="s">
        <v>120</v>
      </c>
      <c r="H30" s="22"/>
      <c r="I30" s="22"/>
      <c r="J30" s="22" t="s">
        <v>110</v>
      </c>
      <c r="K30" s="22" t="s">
        <v>110</v>
      </c>
      <c r="L30" s="22"/>
      <c r="M30" s="23"/>
      <c r="N30" s="23"/>
      <c r="O30" s="21">
        <v>3</v>
      </c>
      <c r="P30" s="21">
        <v>6</v>
      </c>
      <c r="Q30" s="21">
        <v>3</v>
      </c>
      <c r="R30" s="21">
        <f t="shared" si="0"/>
        <v>54</v>
      </c>
      <c r="S30" s="22" t="str">
        <f t="shared" si="1"/>
        <v>四级</v>
      </c>
      <c r="T30" s="24" t="str">
        <f t="shared" si="2"/>
        <v>蓝色</v>
      </c>
      <c r="U30" s="24"/>
      <c r="V30" s="89" t="s">
        <v>260</v>
      </c>
      <c r="W30" s="25">
        <v>45517</v>
      </c>
      <c r="X30" s="89" t="s">
        <v>261</v>
      </c>
      <c r="Y30" s="78">
        <v>45813</v>
      </c>
      <c r="Z30" s="29"/>
      <c r="AA30" s="21">
        <v>3</v>
      </c>
      <c r="AB30" s="21">
        <v>6</v>
      </c>
      <c r="AC30" s="21">
        <v>3</v>
      </c>
      <c r="AD30" s="21">
        <f t="shared" si="3"/>
        <v>54</v>
      </c>
      <c r="AE30" s="28" t="str">
        <f t="shared" si="4"/>
        <v>四级</v>
      </c>
    </row>
    <row r="31" spans="1:41" s="4" customFormat="1" ht="22.5" x14ac:dyDescent="0.2">
      <c r="A31" s="19">
        <v>27</v>
      </c>
      <c r="B31" s="20" t="s">
        <v>622</v>
      </c>
      <c r="C31" s="20" t="s">
        <v>614</v>
      </c>
      <c r="D31" s="20" t="s">
        <v>122</v>
      </c>
      <c r="E31" s="21" t="s">
        <v>382</v>
      </c>
      <c r="F31" s="89" t="s">
        <v>123</v>
      </c>
      <c r="G31" s="21" t="s">
        <v>124</v>
      </c>
      <c r="H31" s="22"/>
      <c r="I31" s="22"/>
      <c r="J31" s="22" t="s">
        <v>110</v>
      </c>
      <c r="K31" s="22" t="s">
        <v>110</v>
      </c>
      <c r="L31" s="22"/>
      <c r="M31" s="23"/>
      <c r="N31" s="23"/>
      <c r="O31" s="21">
        <v>3</v>
      </c>
      <c r="P31" s="21">
        <v>6</v>
      </c>
      <c r="Q31" s="21">
        <v>7</v>
      </c>
      <c r="R31" s="21">
        <f t="shared" si="0"/>
        <v>126</v>
      </c>
      <c r="S31" s="22" t="str">
        <f t="shared" si="1"/>
        <v>三级</v>
      </c>
      <c r="T31" s="24" t="str">
        <f t="shared" si="2"/>
        <v>黄色</v>
      </c>
      <c r="U31" s="24"/>
      <c r="V31" s="89" t="s">
        <v>262</v>
      </c>
      <c r="W31" s="25">
        <v>45517</v>
      </c>
      <c r="X31" s="89" t="s">
        <v>263</v>
      </c>
      <c r="Y31" s="78">
        <v>45813</v>
      </c>
      <c r="Z31" s="29"/>
      <c r="AA31" s="21">
        <v>3</v>
      </c>
      <c r="AB31" s="21">
        <v>6</v>
      </c>
      <c r="AC31" s="21">
        <v>7</v>
      </c>
      <c r="AD31" s="21">
        <f t="shared" si="3"/>
        <v>126</v>
      </c>
      <c r="AE31" s="28" t="str">
        <f t="shared" si="4"/>
        <v>三级</v>
      </c>
    </row>
    <row r="32" spans="1:41" s="4" customFormat="1" ht="33.75" x14ac:dyDescent="0.2">
      <c r="A32" s="19">
        <v>28</v>
      </c>
      <c r="B32" s="20" t="s">
        <v>622</v>
      </c>
      <c r="C32" s="20" t="s">
        <v>613</v>
      </c>
      <c r="D32" s="20" t="s">
        <v>125</v>
      </c>
      <c r="E32" s="21" t="s">
        <v>383</v>
      </c>
      <c r="F32" s="89" t="s">
        <v>126</v>
      </c>
      <c r="G32" s="21" t="s">
        <v>120</v>
      </c>
      <c r="H32" s="22"/>
      <c r="I32" s="22"/>
      <c r="J32" s="22" t="s">
        <v>110</v>
      </c>
      <c r="K32" s="22" t="s">
        <v>110</v>
      </c>
      <c r="L32" s="22"/>
      <c r="M32" s="23"/>
      <c r="N32" s="23"/>
      <c r="O32" s="21">
        <v>3</v>
      </c>
      <c r="P32" s="21">
        <v>6</v>
      </c>
      <c r="Q32" s="21">
        <v>3</v>
      </c>
      <c r="R32" s="21">
        <f t="shared" si="0"/>
        <v>54</v>
      </c>
      <c r="S32" s="22" t="str">
        <f t="shared" si="1"/>
        <v>四级</v>
      </c>
      <c r="T32" s="24" t="str">
        <f t="shared" si="2"/>
        <v>蓝色</v>
      </c>
      <c r="U32" s="24"/>
      <c r="V32" s="89" t="s">
        <v>264</v>
      </c>
      <c r="W32" s="25">
        <v>45517</v>
      </c>
      <c r="X32" s="89" t="s">
        <v>265</v>
      </c>
      <c r="Y32" s="78">
        <v>45813</v>
      </c>
      <c r="Z32" s="29"/>
      <c r="AA32" s="21">
        <v>3</v>
      </c>
      <c r="AB32" s="21">
        <v>6</v>
      </c>
      <c r="AC32" s="21">
        <v>3</v>
      </c>
      <c r="AD32" s="21">
        <f t="shared" si="3"/>
        <v>54</v>
      </c>
      <c r="AE32" s="28" t="str">
        <f t="shared" si="4"/>
        <v>四级</v>
      </c>
    </row>
    <row r="33" spans="1:31" s="4" customFormat="1" ht="45" x14ac:dyDescent="0.2">
      <c r="A33" s="19">
        <v>29</v>
      </c>
      <c r="B33" s="20" t="s">
        <v>622</v>
      </c>
      <c r="C33" s="20" t="s">
        <v>613</v>
      </c>
      <c r="D33" s="20" t="s">
        <v>125</v>
      </c>
      <c r="E33" s="21" t="s">
        <v>383</v>
      </c>
      <c r="F33" s="89" t="s">
        <v>127</v>
      </c>
      <c r="G33" s="21" t="s">
        <v>120</v>
      </c>
      <c r="H33" s="22"/>
      <c r="I33" s="22"/>
      <c r="J33" s="22" t="s">
        <v>110</v>
      </c>
      <c r="K33" s="22" t="s">
        <v>110</v>
      </c>
      <c r="L33" s="22"/>
      <c r="M33" s="23"/>
      <c r="N33" s="23"/>
      <c r="O33" s="21">
        <v>3</v>
      </c>
      <c r="P33" s="21">
        <v>6</v>
      </c>
      <c r="Q33" s="21">
        <v>3</v>
      </c>
      <c r="R33" s="21">
        <f t="shared" si="0"/>
        <v>54</v>
      </c>
      <c r="S33" s="22" t="str">
        <f t="shared" si="1"/>
        <v>四级</v>
      </c>
      <c r="T33" s="24" t="str">
        <f t="shared" si="2"/>
        <v>蓝色</v>
      </c>
      <c r="U33" s="24"/>
      <c r="V33" s="89" t="s">
        <v>264</v>
      </c>
      <c r="W33" s="25">
        <v>45517</v>
      </c>
      <c r="X33" s="89" t="s">
        <v>266</v>
      </c>
      <c r="Y33" s="78">
        <v>45813</v>
      </c>
      <c r="Z33" s="29"/>
      <c r="AA33" s="21">
        <v>3</v>
      </c>
      <c r="AB33" s="21">
        <v>6</v>
      </c>
      <c r="AC33" s="21">
        <v>3</v>
      </c>
      <c r="AD33" s="21">
        <f t="shared" si="3"/>
        <v>54</v>
      </c>
      <c r="AE33" s="28" t="str">
        <f t="shared" si="4"/>
        <v>四级</v>
      </c>
    </row>
    <row r="34" spans="1:31" s="4" customFormat="1" ht="33.75" x14ac:dyDescent="0.2">
      <c r="A34" s="19">
        <v>30</v>
      </c>
      <c r="B34" s="20" t="s">
        <v>622</v>
      </c>
      <c r="C34" s="20" t="s">
        <v>614</v>
      </c>
      <c r="D34" s="20" t="s">
        <v>133</v>
      </c>
      <c r="E34" s="21" t="s">
        <v>249</v>
      </c>
      <c r="F34" s="89" t="s">
        <v>134</v>
      </c>
      <c r="G34" s="21" t="s">
        <v>135</v>
      </c>
      <c r="H34" s="22"/>
      <c r="I34" s="22"/>
      <c r="J34" s="22" t="s">
        <v>110</v>
      </c>
      <c r="K34" s="22"/>
      <c r="L34" s="22" t="s">
        <v>110</v>
      </c>
      <c r="M34" s="23"/>
      <c r="N34" s="23"/>
      <c r="O34" s="21">
        <v>3</v>
      </c>
      <c r="P34" s="21">
        <v>3</v>
      </c>
      <c r="Q34" s="21">
        <v>3</v>
      </c>
      <c r="R34" s="21">
        <f t="shared" si="0"/>
        <v>27</v>
      </c>
      <c r="S34" s="22" t="str">
        <f t="shared" si="1"/>
        <v>四级</v>
      </c>
      <c r="T34" s="24" t="str">
        <f t="shared" si="2"/>
        <v>蓝色</v>
      </c>
      <c r="U34" s="24"/>
      <c r="V34" s="89" t="s">
        <v>271</v>
      </c>
      <c r="W34" s="25">
        <v>45517</v>
      </c>
      <c r="X34" s="89" t="s">
        <v>270</v>
      </c>
      <c r="Y34" s="78">
        <v>45813</v>
      </c>
      <c r="Z34" s="29"/>
      <c r="AA34" s="21">
        <v>3</v>
      </c>
      <c r="AB34" s="21">
        <v>3</v>
      </c>
      <c r="AC34" s="21">
        <v>3</v>
      </c>
      <c r="AD34" s="21">
        <f t="shared" si="3"/>
        <v>27</v>
      </c>
      <c r="AE34" s="28" t="str">
        <f t="shared" si="4"/>
        <v>四级</v>
      </c>
    </row>
    <row r="35" spans="1:31" s="4" customFormat="1" ht="45" x14ac:dyDescent="0.2">
      <c r="A35" s="19">
        <v>31</v>
      </c>
      <c r="B35" s="20" t="s">
        <v>622</v>
      </c>
      <c r="C35" s="20" t="s">
        <v>614</v>
      </c>
      <c r="D35" s="20" t="s">
        <v>133</v>
      </c>
      <c r="E35" s="21" t="s">
        <v>248</v>
      </c>
      <c r="F35" s="89" t="s">
        <v>136</v>
      </c>
      <c r="G35" s="21" t="s">
        <v>135</v>
      </c>
      <c r="H35" s="22"/>
      <c r="I35" s="22"/>
      <c r="J35" s="22" t="s">
        <v>110</v>
      </c>
      <c r="K35" s="22"/>
      <c r="L35" s="22" t="s">
        <v>110</v>
      </c>
      <c r="M35" s="23"/>
      <c r="N35" s="23"/>
      <c r="O35" s="21">
        <v>3</v>
      </c>
      <c r="P35" s="21">
        <v>6</v>
      </c>
      <c r="Q35" s="21">
        <v>3</v>
      </c>
      <c r="R35" s="21">
        <f t="shared" si="0"/>
        <v>54</v>
      </c>
      <c r="S35" s="22" t="str">
        <f t="shared" si="1"/>
        <v>四级</v>
      </c>
      <c r="T35" s="24" t="str">
        <f t="shared" si="2"/>
        <v>蓝色</v>
      </c>
      <c r="U35" s="24"/>
      <c r="V35" s="89" t="s">
        <v>272</v>
      </c>
      <c r="W35" s="25">
        <v>45517</v>
      </c>
      <c r="X35" s="89" t="s">
        <v>270</v>
      </c>
      <c r="Y35" s="78">
        <v>45813</v>
      </c>
      <c r="Z35" s="29"/>
      <c r="AA35" s="21">
        <v>3</v>
      </c>
      <c r="AB35" s="21">
        <v>3</v>
      </c>
      <c r="AC35" s="21">
        <v>3</v>
      </c>
      <c r="AD35" s="21">
        <f t="shared" si="3"/>
        <v>27</v>
      </c>
      <c r="AE35" s="28" t="str">
        <f t="shared" si="4"/>
        <v>四级</v>
      </c>
    </row>
    <row r="36" spans="1:31" s="4" customFormat="1" ht="33.75" x14ac:dyDescent="0.2">
      <c r="A36" s="19">
        <v>32</v>
      </c>
      <c r="B36" s="20" t="s">
        <v>622</v>
      </c>
      <c r="C36" s="20" t="s">
        <v>615</v>
      </c>
      <c r="D36" s="20" t="s">
        <v>450</v>
      </c>
      <c r="E36" s="21" t="s">
        <v>449</v>
      </c>
      <c r="F36" s="89" t="s">
        <v>451</v>
      </c>
      <c r="G36" s="21" t="s">
        <v>135</v>
      </c>
      <c r="H36" s="22"/>
      <c r="I36" s="22"/>
      <c r="J36" s="22" t="s">
        <v>110</v>
      </c>
      <c r="K36" s="22"/>
      <c r="L36" s="22" t="s">
        <v>110</v>
      </c>
      <c r="M36" s="23"/>
      <c r="N36" s="23"/>
      <c r="O36" s="21">
        <v>3</v>
      </c>
      <c r="P36" s="21">
        <v>6</v>
      </c>
      <c r="Q36" s="21">
        <v>7</v>
      </c>
      <c r="R36" s="21">
        <f t="shared" si="0"/>
        <v>126</v>
      </c>
      <c r="S36" s="22" t="str">
        <f t="shared" si="1"/>
        <v>三级</v>
      </c>
      <c r="T36" s="24" t="str">
        <f t="shared" si="2"/>
        <v>黄色</v>
      </c>
      <c r="U36" s="24"/>
      <c r="V36" s="89" t="s">
        <v>452</v>
      </c>
      <c r="W36" s="25">
        <v>45517</v>
      </c>
      <c r="X36" s="89" t="s">
        <v>452</v>
      </c>
      <c r="Y36" s="78">
        <v>45813</v>
      </c>
      <c r="Z36" s="29"/>
      <c r="AA36" s="21">
        <v>3</v>
      </c>
      <c r="AB36" s="21">
        <v>6</v>
      </c>
      <c r="AC36" s="21">
        <v>7</v>
      </c>
      <c r="AD36" s="21">
        <f t="shared" si="3"/>
        <v>126</v>
      </c>
      <c r="AE36" s="28" t="str">
        <f t="shared" si="4"/>
        <v>三级</v>
      </c>
    </row>
    <row r="37" spans="1:31" s="4" customFormat="1" ht="33.75" x14ac:dyDescent="0.2">
      <c r="A37" s="19">
        <v>33</v>
      </c>
      <c r="B37" s="20" t="s">
        <v>622</v>
      </c>
      <c r="C37" s="20" t="s">
        <v>615</v>
      </c>
      <c r="D37" s="20" t="s">
        <v>450</v>
      </c>
      <c r="E37" s="21" t="s">
        <v>449</v>
      </c>
      <c r="F37" s="89" t="s">
        <v>453</v>
      </c>
      <c r="G37" s="21" t="s">
        <v>135</v>
      </c>
      <c r="H37" s="22"/>
      <c r="I37" s="22"/>
      <c r="J37" s="22" t="s">
        <v>110</v>
      </c>
      <c r="K37" s="22"/>
      <c r="L37" s="22" t="s">
        <v>110</v>
      </c>
      <c r="M37" s="23"/>
      <c r="N37" s="23"/>
      <c r="O37" s="21">
        <v>3</v>
      </c>
      <c r="P37" s="21">
        <v>6</v>
      </c>
      <c r="Q37" s="21">
        <v>7</v>
      </c>
      <c r="R37" s="21">
        <f t="shared" si="0"/>
        <v>126</v>
      </c>
      <c r="S37" s="22" t="str">
        <f t="shared" si="1"/>
        <v>三级</v>
      </c>
      <c r="T37" s="24" t="str">
        <f t="shared" si="2"/>
        <v>黄色</v>
      </c>
      <c r="U37" s="24"/>
      <c r="V37" s="89" t="s">
        <v>452</v>
      </c>
      <c r="W37" s="25">
        <v>45517</v>
      </c>
      <c r="X37" s="89" t="s">
        <v>452</v>
      </c>
      <c r="Y37" s="78">
        <v>45813</v>
      </c>
      <c r="Z37" s="29"/>
      <c r="AA37" s="21">
        <v>3</v>
      </c>
      <c r="AB37" s="21">
        <v>6</v>
      </c>
      <c r="AC37" s="21">
        <v>7</v>
      </c>
      <c r="AD37" s="21">
        <f t="shared" si="3"/>
        <v>126</v>
      </c>
      <c r="AE37" s="28" t="str">
        <f t="shared" si="4"/>
        <v>三级</v>
      </c>
    </row>
    <row r="38" spans="1:31" s="4" customFormat="1" ht="33.75" x14ac:dyDescent="0.2">
      <c r="A38" s="19">
        <v>34</v>
      </c>
      <c r="B38" s="20" t="s">
        <v>622</v>
      </c>
      <c r="C38" s="20" t="s">
        <v>615</v>
      </c>
      <c r="D38" s="20" t="s">
        <v>450</v>
      </c>
      <c r="E38" s="21" t="s">
        <v>390</v>
      </c>
      <c r="F38" s="89" t="s">
        <v>454</v>
      </c>
      <c r="G38" s="21" t="s">
        <v>135</v>
      </c>
      <c r="H38" s="22"/>
      <c r="I38" s="22"/>
      <c r="J38" s="22" t="s">
        <v>110</v>
      </c>
      <c r="K38" s="22"/>
      <c r="L38" s="22" t="s">
        <v>110</v>
      </c>
      <c r="M38" s="23"/>
      <c r="N38" s="23"/>
      <c r="O38" s="21">
        <v>3</v>
      </c>
      <c r="P38" s="21">
        <v>6</v>
      </c>
      <c r="Q38" s="21">
        <v>7</v>
      </c>
      <c r="R38" s="21">
        <f t="shared" si="0"/>
        <v>126</v>
      </c>
      <c r="S38" s="22" t="str">
        <f t="shared" si="1"/>
        <v>三级</v>
      </c>
      <c r="T38" s="24" t="str">
        <f t="shared" si="2"/>
        <v>黄色</v>
      </c>
      <c r="U38" s="24"/>
      <c r="V38" s="89" t="s">
        <v>452</v>
      </c>
      <c r="W38" s="25">
        <v>45517</v>
      </c>
      <c r="X38" s="89" t="s">
        <v>455</v>
      </c>
      <c r="Y38" s="78">
        <v>45813</v>
      </c>
      <c r="Z38" s="29"/>
      <c r="AA38" s="21">
        <v>3</v>
      </c>
      <c r="AB38" s="21">
        <v>6</v>
      </c>
      <c r="AC38" s="21">
        <v>7</v>
      </c>
      <c r="AD38" s="21">
        <f t="shared" si="3"/>
        <v>126</v>
      </c>
      <c r="AE38" s="28" t="str">
        <f t="shared" si="4"/>
        <v>三级</v>
      </c>
    </row>
    <row r="39" spans="1:31" s="4" customFormat="1" ht="33.75" x14ac:dyDescent="0.2">
      <c r="A39" s="19">
        <v>35</v>
      </c>
      <c r="B39" s="20" t="s">
        <v>622</v>
      </c>
      <c r="C39" s="20" t="s">
        <v>616</v>
      </c>
      <c r="D39" s="20" t="s">
        <v>247</v>
      </c>
      <c r="E39" s="21" t="s">
        <v>390</v>
      </c>
      <c r="F39" s="89" t="s">
        <v>456</v>
      </c>
      <c r="G39" s="21" t="s">
        <v>135</v>
      </c>
      <c r="H39" s="22"/>
      <c r="I39" s="22"/>
      <c r="J39" s="22" t="s">
        <v>110</v>
      </c>
      <c r="K39" s="22"/>
      <c r="L39" s="22" t="s">
        <v>110</v>
      </c>
      <c r="M39" s="23"/>
      <c r="N39" s="23"/>
      <c r="O39" s="21">
        <v>3</v>
      </c>
      <c r="P39" s="21">
        <v>6</v>
      </c>
      <c r="Q39" s="21">
        <v>7</v>
      </c>
      <c r="R39" s="21">
        <f t="shared" si="0"/>
        <v>126</v>
      </c>
      <c r="S39" s="22" t="str">
        <f t="shared" si="1"/>
        <v>三级</v>
      </c>
      <c r="T39" s="24" t="str">
        <f t="shared" si="2"/>
        <v>黄色</v>
      </c>
      <c r="U39" s="24"/>
      <c r="V39" s="89" t="s">
        <v>457</v>
      </c>
      <c r="W39" s="25">
        <v>45517</v>
      </c>
      <c r="X39" s="89" t="s">
        <v>270</v>
      </c>
      <c r="Y39" s="78">
        <v>45813</v>
      </c>
      <c r="Z39" s="29"/>
      <c r="AA39" s="21">
        <v>3</v>
      </c>
      <c r="AB39" s="21">
        <v>6</v>
      </c>
      <c r="AC39" s="21">
        <v>7</v>
      </c>
      <c r="AD39" s="21">
        <f t="shared" si="3"/>
        <v>126</v>
      </c>
      <c r="AE39" s="28" t="str">
        <f t="shared" si="4"/>
        <v>三级</v>
      </c>
    </row>
    <row r="40" spans="1:31" s="4" customFormat="1" ht="56.25" x14ac:dyDescent="0.2">
      <c r="A40" s="19">
        <v>36</v>
      </c>
      <c r="B40" s="20" t="s">
        <v>622</v>
      </c>
      <c r="C40" s="20" t="s">
        <v>617</v>
      </c>
      <c r="D40" s="20" t="s">
        <v>137</v>
      </c>
      <c r="E40" s="21" t="s">
        <v>250</v>
      </c>
      <c r="F40" s="89" t="s">
        <v>138</v>
      </c>
      <c r="G40" s="21" t="s">
        <v>120</v>
      </c>
      <c r="H40" s="22"/>
      <c r="I40" s="22"/>
      <c r="J40" s="22" t="s">
        <v>110</v>
      </c>
      <c r="K40" s="22"/>
      <c r="L40" s="22" t="s">
        <v>110</v>
      </c>
      <c r="M40" s="23"/>
      <c r="N40" s="23"/>
      <c r="O40" s="21">
        <v>3</v>
      </c>
      <c r="P40" s="21">
        <v>6</v>
      </c>
      <c r="Q40" s="21">
        <v>3</v>
      </c>
      <c r="R40" s="21">
        <f t="shared" si="0"/>
        <v>54</v>
      </c>
      <c r="S40" s="22" t="str">
        <f t="shared" si="1"/>
        <v>四级</v>
      </c>
      <c r="T40" s="24" t="str">
        <f t="shared" si="2"/>
        <v>蓝色</v>
      </c>
      <c r="U40" s="24"/>
      <c r="V40" s="89" t="s">
        <v>273</v>
      </c>
      <c r="W40" s="25">
        <v>45517</v>
      </c>
      <c r="X40" s="89" t="s">
        <v>274</v>
      </c>
      <c r="Y40" s="78">
        <v>45813</v>
      </c>
      <c r="Z40" s="29"/>
      <c r="AA40" s="21">
        <v>3</v>
      </c>
      <c r="AB40" s="21">
        <v>6</v>
      </c>
      <c r="AC40" s="21">
        <v>3</v>
      </c>
      <c r="AD40" s="21">
        <f t="shared" si="3"/>
        <v>54</v>
      </c>
      <c r="AE40" s="28" t="str">
        <f t="shared" si="4"/>
        <v>四级</v>
      </c>
    </row>
    <row r="41" spans="1:31" s="4" customFormat="1" ht="45" x14ac:dyDescent="0.2">
      <c r="A41" s="19">
        <v>37</v>
      </c>
      <c r="B41" s="20" t="s">
        <v>622</v>
      </c>
      <c r="C41" s="20" t="s">
        <v>617</v>
      </c>
      <c r="D41" s="20" t="s">
        <v>133</v>
      </c>
      <c r="E41" s="21" t="s">
        <v>384</v>
      </c>
      <c r="F41" s="89" t="s">
        <v>139</v>
      </c>
      <c r="G41" s="21" t="s">
        <v>140</v>
      </c>
      <c r="H41" s="22"/>
      <c r="I41" s="22"/>
      <c r="J41" s="22" t="s">
        <v>110</v>
      </c>
      <c r="K41" s="22"/>
      <c r="L41" s="22" t="s">
        <v>110</v>
      </c>
      <c r="M41" s="23"/>
      <c r="N41" s="23"/>
      <c r="O41" s="21">
        <v>3</v>
      </c>
      <c r="P41" s="21">
        <v>6</v>
      </c>
      <c r="Q41" s="21">
        <v>3</v>
      </c>
      <c r="R41" s="21">
        <f t="shared" si="0"/>
        <v>54</v>
      </c>
      <c r="S41" s="22" t="str">
        <f t="shared" si="1"/>
        <v>四级</v>
      </c>
      <c r="T41" s="24" t="str">
        <f t="shared" si="2"/>
        <v>蓝色</v>
      </c>
      <c r="U41" s="24"/>
      <c r="V41" s="89" t="s">
        <v>275</v>
      </c>
      <c r="W41" s="25">
        <v>45517</v>
      </c>
      <c r="X41" s="89" t="s">
        <v>276</v>
      </c>
      <c r="Y41" s="78">
        <v>45813</v>
      </c>
      <c r="Z41" s="29"/>
      <c r="AA41" s="21">
        <v>3</v>
      </c>
      <c r="AB41" s="21">
        <v>6</v>
      </c>
      <c r="AC41" s="21">
        <v>3</v>
      </c>
      <c r="AD41" s="21">
        <f t="shared" si="3"/>
        <v>54</v>
      </c>
      <c r="AE41" s="28" t="str">
        <f t="shared" si="4"/>
        <v>四级</v>
      </c>
    </row>
    <row r="42" spans="1:31" s="4" customFormat="1" ht="22.5" x14ac:dyDescent="0.2">
      <c r="A42" s="19">
        <v>38</v>
      </c>
      <c r="B42" s="20" t="s">
        <v>622</v>
      </c>
      <c r="C42" s="20" t="s">
        <v>617</v>
      </c>
      <c r="D42" s="20" t="s">
        <v>141</v>
      </c>
      <c r="E42" s="21" t="s">
        <v>384</v>
      </c>
      <c r="F42" s="89" t="s">
        <v>142</v>
      </c>
      <c r="G42" s="21" t="s">
        <v>120</v>
      </c>
      <c r="H42" s="22"/>
      <c r="I42" s="22"/>
      <c r="J42" s="22" t="s">
        <v>110</v>
      </c>
      <c r="K42" s="22" t="s">
        <v>110</v>
      </c>
      <c r="L42" s="22"/>
      <c r="M42" s="23"/>
      <c r="N42" s="23"/>
      <c r="O42" s="21">
        <v>3</v>
      </c>
      <c r="P42" s="21">
        <v>6</v>
      </c>
      <c r="Q42" s="21">
        <v>3</v>
      </c>
      <c r="R42" s="21">
        <f t="shared" si="0"/>
        <v>54</v>
      </c>
      <c r="S42" s="22" t="str">
        <f t="shared" si="1"/>
        <v>四级</v>
      </c>
      <c r="T42" s="24" t="str">
        <f t="shared" si="2"/>
        <v>蓝色</v>
      </c>
      <c r="U42" s="24"/>
      <c r="V42" s="89" t="s">
        <v>277</v>
      </c>
      <c r="W42" s="25">
        <v>45517</v>
      </c>
      <c r="X42" s="89" t="s">
        <v>278</v>
      </c>
      <c r="Y42" s="78">
        <v>45813</v>
      </c>
      <c r="Z42" s="29"/>
      <c r="AA42" s="21">
        <v>3</v>
      </c>
      <c r="AB42" s="21">
        <v>6</v>
      </c>
      <c r="AC42" s="21">
        <v>3</v>
      </c>
      <c r="AD42" s="21">
        <f t="shared" si="3"/>
        <v>54</v>
      </c>
      <c r="AE42" s="28" t="str">
        <f t="shared" si="4"/>
        <v>四级</v>
      </c>
    </row>
    <row r="43" spans="1:31" s="4" customFormat="1" ht="22.5" x14ac:dyDescent="0.2">
      <c r="A43" s="19">
        <v>39</v>
      </c>
      <c r="B43" s="20" t="s">
        <v>622</v>
      </c>
      <c r="C43" s="20" t="s">
        <v>617</v>
      </c>
      <c r="D43" s="20" t="s">
        <v>143</v>
      </c>
      <c r="E43" s="21" t="s">
        <v>385</v>
      </c>
      <c r="F43" s="89" t="s">
        <v>144</v>
      </c>
      <c r="G43" s="21" t="s">
        <v>120</v>
      </c>
      <c r="H43" s="22"/>
      <c r="I43" s="22"/>
      <c r="J43" s="22" t="s">
        <v>110</v>
      </c>
      <c r="K43" s="22"/>
      <c r="L43" s="22" t="s">
        <v>110</v>
      </c>
      <c r="M43" s="23"/>
      <c r="N43" s="23"/>
      <c r="O43" s="21">
        <v>3</v>
      </c>
      <c r="P43" s="21">
        <v>6</v>
      </c>
      <c r="Q43" s="21">
        <v>3</v>
      </c>
      <c r="R43" s="21">
        <f t="shared" si="0"/>
        <v>54</v>
      </c>
      <c r="S43" s="22" t="str">
        <f t="shared" si="1"/>
        <v>四级</v>
      </c>
      <c r="T43" s="24" t="str">
        <f t="shared" si="2"/>
        <v>蓝色</v>
      </c>
      <c r="U43" s="24"/>
      <c r="V43" s="89" t="s">
        <v>278</v>
      </c>
      <c r="W43" s="25">
        <v>45517</v>
      </c>
      <c r="X43" s="89" t="s">
        <v>279</v>
      </c>
      <c r="Y43" s="78">
        <v>45813</v>
      </c>
      <c r="Z43" s="29"/>
      <c r="AA43" s="21">
        <v>3</v>
      </c>
      <c r="AB43" s="21">
        <v>6</v>
      </c>
      <c r="AC43" s="21">
        <v>3</v>
      </c>
      <c r="AD43" s="21">
        <f t="shared" si="3"/>
        <v>54</v>
      </c>
      <c r="AE43" s="28" t="str">
        <f t="shared" si="4"/>
        <v>四级</v>
      </c>
    </row>
    <row r="44" spans="1:31" s="4" customFormat="1" ht="22.5" x14ac:dyDescent="0.2">
      <c r="A44" s="19">
        <v>40</v>
      </c>
      <c r="B44" s="20" t="s">
        <v>622</v>
      </c>
      <c r="C44" s="20" t="s">
        <v>617</v>
      </c>
      <c r="D44" s="20" t="s">
        <v>411</v>
      </c>
      <c r="E44" s="21" t="s">
        <v>386</v>
      </c>
      <c r="F44" s="89" t="s">
        <v>434</v>
      </c>
      <c r="G44" s="21" t="s">
        <v>120</v>
      </c>
      <c r="H44" s="22"/>
      <c r="I44" s="22"/>
      <c r="J44" s="22" t="s">
        <v>110</v>
      </c>
      <c r="K44" s="22"/>
      <c r="L44" s="22" t="s">
        <v>110</v>
      </c>
      <c r="M44" s="23"/>
      <c r="N44" s="23"/>
      <c r="O44" s="21">
        <v>3</v>
      </c>
      <c r="P44" s="21">
        <v>6</v>
      </c>
      <c r="Q44" s="21">
        <v>3</v>
      </c>
      <c r="R44" s="21">
        <f t="shared" si="0"/>
        <v>54</v>
      </c>
      <c r="S44" s="22" t="str">
        <f t="shared" si="1"/>
        <v>四级</v>
      </c>
      <c r="T44" s="24" t="str">
        <f t="shared" si="2"/>
        <v>蓝色</v>
      </c>
      <c r="U44" s="24"/>
      <c r="V44" s="89" t="s">
        <v>415</v>
      </c>
      <c r="W44" s="25">
        <v>45517</v>
      </c>
      <c r="X44" s="89" t="s">
        <v>420</v>
      </c>
      <c r="Y44" s="78">
        <v>45813</v>
      </c>
      <c r="Z44" s="29"/>
      <c r="AA44" s="21">
        <v>3</v>
      </c>
      <c r="AB44" s="21">
        <v>6</v>
      </c>
      <c r="AC44" s="21">
        <v>3</v>
      </c>
      <c r="AD44" s="21">
        <f t="shared" si="3"/>
        <v>54</v>
      </c>
      <c r="AE44" s="28" t="str">
        <f t="shared" si="4"/>
        <v>四级</v>
      </c>
    </row>
    <row r="45" spans="1:31" s="4" customFormat="1" ht="22.5" x14ac:dyDescent="0.2">
      <c r="A45" s="19">
        <v>41</v>
      </c>
      <c r="B45" s="20" t="s">
        <v>622</v>
      </c>
      <c r="C45" s="20" t="s">
        <v>617</v>
      </c>
      <c r="D45" s="20" t="s">
        <v>411</v>
      </c>
      <c r="E45" s="21" t="s">
        <v>386</v>
      </c>
      <c r="F45" s="89" t="s">
        <v>435</v>
      </c>
      <c r="G45" s="21" t="s">
        <v>120</v>
      </c>
      <c r="H45" s="22"/>
      <c r="I45" s="22"/>
      <c r="J45" s="22" t="s">
        <v>110</v>
      </c>
      <c r="K45" s="22"/>
      <c r="L45" s="22" t="s">
        <v>110</v>
      </c>
      <c r="M45" s="23"/>
      <c r="N45" s="23"/>
      <c r="O45" s="21">
        <v>3</v>
      </c>
      <c r="P45" s="21">
        <v>6</v>
      </c>
      <c r="Q45" s="21">
        <v>3</v>
      </c>
      <c r="R45" s="21">
        <f t="shared" si="0"/>
        <v>54</v>
      </c>
      <c r="S45" s="22" t="str">
        <f t="shared" si="1"/>
        <v>四级</v>
      </c>
      <c r="T45" s="24" t="str">
        <f t="shared" si="2"/>
        <v>蓝色</v>
      </c>
      <c r="U45" s="24"/>
      <c r="V45" s="89" t="s">
        <v>416</v>
      </c>
      <c r="W45" s="25">
        <v>45517</v>
      </c>
      <c r="X45" s="89" t="s">
        <v>421</v>
      </c>
      <c r="Y45" s="78">
        <v>45813</v>
      </c>
      <c r="Z45" s="29"/>
      <c r="AA45" s="21">
        <v>3</v>
      </c>
      <c r="AB45" s="21">
        <v>6</v>
      </c>
      <c r="AC45" s="21">
        <v>7</v>
      </c>
      <c r="AD45" s="21">
        <f t="shared" si="3"/>
        <v>126</v>
      </c>
      <c r="AE45" s="28" t="str">
        <f t="shared" si="4"/>
        <v>三级</v>
      </c>
    </row>
    <row r="46" spans="1:31" s="4" customFormat="1" ht="45" x14ac:dyDescent="0.2">
      <c r="A46" s="19">
        <v>42</v>
      </c>
      <c r="B46" s="20" t="s">
        <v>622</v>
      </c>
      <c r="C46" s="20" t="s">
        <v>617</v>
      </c>
      <c r="D46" s="20" t="s">
        <v>411</v>
      </c>
      <c r="E46" s="21" t="s">
        <v>386</v>
      </c>
      <c r="F46" s="89" t="s">
        <v>436</v>
      </c>
      <c r="G46" s="21" t="s">
        <v>120</v>
      </c>
      <c r="H46" s="22"/>
      <c r="I46" s="22"/>
      <c r="J46" s="22" t="s">
        <v>110</v>
      </c>
      <c r="K46" s="22"/>
      <c r="L46" s="22" t="s">
        <v>110</v>
      </c>
      <c r="M46" s="23"/>
      <c r="N46" s="23"/>
      <c r="O46" s="21">
        <v>3</v>
      </c>
      <c r="P46" s="21">
        <v>6</v>
      </c>
      <c r="Q46" s="21">
        <v>3</v>
      </c>
      <c r="R46" s="21">
        <f t="shared" si="0"/>
        <v>54</v>
      </c>
      <c r="S46" s="22" t="str">
        <f t="shared" si="1"/>
        <v>四级</v>
      </c>
      <c r="T46" s="24" t="str">
        <f t="shared" si="2"/>
        <v>蓝色</v>
      </c>
      <c r="U46" s="24"/>
      <c r="V46" s="89" t="s">
        <v>417</v>
      </c>
      <c r="W46" s="25">
        <v>45517</v>
      </c>
      <c r="X46" s="89" t="s">
        <v>276</v>
      </c>
      <c r="Y46" s="78">
        <v>45813</v>
      </c>
      <c r="Z46" s="29"/>
      <c r="AA46" s="21">
        <v>3</v>
      </c>
      <c r="AB46" s="21">
        <v>6</v>
      </c>
      <c r="AC46" s="21">
        <v>3</v>
      </c>
      <c r="AD46" s="21">
        <f t="shared" si="3"/>
        <v>54</v>
      </c>
      <c r="AE46" s="28" t="str">
        <f t="shared" si="4"/>
        <v>四级</v>
      </c>
    </row>
    <row r="47" spans="1:31" s="4" customFormat="1" ht="22.5" x14ac:dyDescent="0.2">
      <c r="A47" s="19">
        <v>43</v>
      </c>
      <c r="B47" s="20" t="s">
        <v>622</v>
      </c>
      <c r="C47" s="20" t="s">
        <v>617</v>
      </c>
      <c r="D47" s="20" t="s">
        <v>411</v>
      </c>
      <c r="E47" s="21" t="s">
        <v>386</v>
      </c>
      <c r="F47" s="89" t="s">
        <v>437</v>
      </c>
      <c r="G47" s="21" t="s">
        <v>120</v>
      </c>
      <c r="H47" s="22"/>
      <c r="I47" s="22"/>
      <c r="J47" s="22" t="s">
        <v>110</v>
      </c>
      <c r="K47" s="22"/>
      <c r="L47" s="22" t="s">
        <v>110</v>
      </c>
      <c r="M47" s="23"/>
      <c r="N47" s="23"/>
      <c r="O47" s="21">
        <v>3</v>
      </c>
      <c r="P47" s="21">
        <v>6</v>
      </c>
      <c r="Q47" s="21">
        <v>3</v>
      </c>
      <c r="R47" s="21">
        <f t="shared" si="0"/>
        <v>54</v>
      </c>
      <c r="S47" s="22" t="str">
        <f t="shared" si="1"/>
        <v>四级</v>
      </c>
      <c r="T47" s="24" t="str">
        <f t="shared" si="2"/>
        <v>蓝色</v>
      </c>
      <c r="U47" s="24"/>
      <c r="V47" s="89" t="s">
        <v>438</v>
      </c>
      <c r="W47" s="25">
        <v>45517</v>
      </c>
      <c r="X47" s="89" t="s">
        <v>421</v>
      </c>
      <c r="Y47" s="78">
        <v>45813</v>
      </c>
      <c r="Z47" s="29"/>
      <c r="AA47" s="21">
        <v>3</v>
      </c>
      <c r="AB47" s="21">
        <v>6</v>
      </c>
      <c r="AC47" s="21">
        <v>3</v>
      </c>
      <c r="AD47" s="21">
        <f t="shared" si="3"/>
        <v>54</v>
      </c>
      <c r="AE47" s="28" t="str">
        <f t="shared" si="4"/>
        <v>四级</v>
      </c>
    </row>
    <row r="48" spans="1:31" s="4" customFormat="1" ht="22.5" x14ac:dyDescent="0.2">
      <c r="A48" s="19">
        <v>44</v>
      </c>
      <c r="B48" s="20" t="s">
        <v>622</v>
      </c>
      <c r="C48" s="20" t="s">
        <v>617</v>
      </c>
      <c r="D48" s="20" t="s">
        <v>143</v>
      </c>
      <c r="E48" s="21" t="s">
        <v>386</v>
      </c>
      <c r="F48" s="89" t="s">
        <v>412</v>
      </c>
      <c r="G48" s="21" t="s">
        <v>120</v>
      </c>
      <c r="H48" s="22"/>
      <c r="I48" s="22"/>
      <c r="J48" s="22"/>
      <c r="K48" s="22"/>
      <c r="L48" s="22"/>
      <c r="M48" s="23"/>
      <c r="N48" s="23"/>
      <c r="O48" s="21">
        <v>3</v>
      </c>
      <c r="P48" s="21">
        <v>6</v>
      </c>
      <c r="Q48" s="21">
        <v>3</v>
      </c>
      <c r="R48" s="21">
        <f t="shared" si="0"/>
        <v>54</v>
      </c>
      <c r="S48" s="22" t="str">
        <f t="shared" si="1"/>
        <v>四级</v>
      </c>
      <c r="T48" s="24" t="str">
        <f t="shared" si="2"/>
        <v>蓝色</v>
      </c>
      <c r="U48" s="24"/>
      <c r="V48" s="89" t="s">
        <v>418</v>
      </c>
      <c r="W48" s="25">
        <v>45517</v>
      </c>
      <c r="X48" s="89" t="s">
        <v>421</v>
      </c>
      <c r="Y48" s="78">
        <v>45813</v>
      </c>
      <c r="Z48" s="29"/>
      <c r="AA48" s="21">
        <v>3</v>
      </c>
      <c r="AB48" s="21">
        <v>6</v>
      </c>
      <c r="AC48" s="21">
        <v>3</v>
      </c>
      <c r="AD48" s="21">
        <f t="shared" si="3"/>
        <v>54</v>
      </c>
      <c r="AE48" s="28" t="str">
        <f t="shared" si="4"/>
        <v>四级</v>
      </c>
    </row>
    <row r="49" spans="1:31" s="4" customFormat="1" ht="22.5" x14ac:dyDescent="0.2">
      <c r="A49" s="19">
        <v>45</v>
      </c>
      <c r="B49" s="20" t="s">
        <v>622</v>
      </c>
      <c r="C49" s="20" t="s">
        <v>617</v>
      </c>
      <c r="D49" s="20" t="s">
        <v>143</v>
      </c>
      <c r="E49" s="21" t="s">
        <v>384</v>
      </c>
      <c r="F49" s="89" t="s">
        <v>439</v>
      </c>
      <c r="G49" s="21" t="s">
        <v>120</v>
      </c>
      <c r="H49" s="22"/>
      <c r="I49" s="22"/>
      <c r="J49" s="22"/>
      <c r="K49" s="22"/>
      <c r="L49" s="22" t="s">
        <v>110</v>
      </c>
      <c r="M49" s="23"/>
      <c r="N49" s="23"/>
      <c r="O49" s="21">
        <v>3</v>
      </c>
      <c r="P49" s="21">
        <v>6</v>
      </c>
      <c r="Q49" s="21">
        <v>3</v>
      </c>
      <c r="R49" s="21">
        <f t="shared" si="0"/>
        <v>54</v>
      </c>
      <c r="S49" s="22" t="str">
        <f t="shared" si="1"/>
        <v>四级</v>
      </c>
      <c r="T49" s="24" t="str">
        <f t="shared" si="2"/>
        <v>蓝色</v>
      </c>
      <c r="U49" s="24"/>
      <c r="V49" s="89" t="s">
        <v>440</v>
      </c>
      <c r="W49" s="25">
        <v>45517</v>
      </c>
      <c r="X49" s="89" t="s">
        <v>421</v>
      </c>
      <c r="Y49" s="78">
        <v>45813</v>
      </c>
      <c r="Z49" s="29"/>
      <c r="AA49" s="21">
        <v>3</v>
      </c>
      <c r="AB49" s="21">
        <v>6</v>
      </c>
      <c r="AC49" s="21">
        <v>3</v>
      </c>
      <c r="AD49" s="21">
        <f t="shared" si="3"/>
        <v>54</v>
      </c>
      <c r="AE49" s="28" t="str">
        <f t="shared" si="4"/>
        <v>四级</v>
      </c>
    </row>
    <row r="50" spans="1:31" s="4" customFormat="1" ht="33.75" x14ac:dyDescent="0.2">
      <c r="A50" s="19">
        <v>46</v>
      </c>
      <c r="B50" s="20" t="s">
        <v>622</v>
      </c>
      <c r="C50" s="20" t="s">
        <v>617</v>
      </c>
      <c r="D50" s="20" t="s">
        <v>143</v>
      </c>
      <c r="E50" s="27" t="s">
        <v>386</v>
      </c>
      <c r="F50" s="89" t="s">
        <v>442</v>
      </c>
      <c r="G50" s="21" t="s">
        <v>120</v>
      </c>
      <c r="H50" s="27"/>
      <c r="I50" s="22"/>
      <c r="J50" s="22" t="s">
        <v>110</v>
      </c>
      <c r="K50" s="27"/>
      <c r="L50" s="22" t="s">
        <v>110</v>
      </c>
      <c r="M50" s="27"/>
      <c r="N50" s="27"/>
      <c r="O50" s="21">
        <v>3</v>
      </c>
      <c r="P50" s="21">
        <v>6</v>
      </c>
      <c r="Q50" s="21">
        <v>3</v>
      </c>
      <c r="R50" s="21">
        <f t="shared" si="0"/>
        <v>54</v>
      </c>
      <c r="S50" s="22" t="str">
        <f t="shared" si="1"/>
        <v>四级</v>
      </c>
      <c r="T50" s="24" t="str">
        <f t="shared" si="2"/>
        <v>蓝色</v>
      </c>
      <c r="U50" s="24"/>
      <c r="V50" s="89" t="s">
        <v>443</v>
      </c>
      <c r="W50" s="25">
        <v>45517</v>
      </c>
      <c r="X50" s="89" t="s">
        <v>419</v>
      </c>
      <c r="Y50" s="78">
        <v>45813</v>
      </c>
      <c r="Z50" s="29"/>
      <c r="AA50" s="21">
        <v>3</v>
      </c>
      <c r="AB50" s="21">
        <v>6</v>
      </c>
      <c r="AC50" s="21">
        <v>3</v>
      </c>
      <c r="AD50" s="21">
        <f t="shared" si="3"/>
        <v>54</v>
      </c>
      <c r="AE50" s="28" t="str">
        <f t="shared" si="4"/>
        <v>四级</v>
      </c>
    </row>
    <row r="51" spans="1:31" s="4" customFormat="1" ht="78.75" x14ac:dyDescent="0.2">
      <c r="A51" s="19">
        <v>47</v>
      </c>
      <c r="B51" s="20" t="s">
        <v>622</v>
      </c>
      <c r="C51" s="20" t="s">
        <v>617</v>
      </c>
      <c r="D51" s="20" t="s">
        <v>147</v>
      </c>
      <c r="E51" s="21" t="s">
        <v>386</v>
      </c>
      <c r="F51" s="89" t="s">
        <v>447</v>
      </c>
      <c r="G51" s="21" t="s">
        <v>120</v>
      </c>
      <c r="H51" s="22"/>
      <c r="I51" s="22"/>
      <c r="J51" s="22" t="s">
        <v>110</v>
      </c>
      <c r="K51" s="22"/>
      <c r="L51" s="22" t="s">
        <v>110</v>
      </c>
      <c r="M51" s="23"/>
      <c r="N51" s="23"/>
      <c r="O51" s="21">
        <v>3</v>
      </c>
      <c r="P51" s="21">
        <v>3</v>
      </c>
      <c r="Q51" s="21">
        <v>7</v>
      </c>
      <c r="R51" s="21">
        <f t="shared" si="0"/>
        <v>63</v>
      </c>
      <c r="S51" s="22" t="str">
        <f t="shared" si="1"/>
        <v>四级</v>
      </c>
      <c r="T51" s="24" t="str">
        <f t="shared" si="2"/>
        <v>蓝色</v>
      </c>
      <c r="U51" s="24"/>
      <c r="V51" s="89" t="s">
        <v>282</v>
      </c>
      <c r="W51" s="25">
        <v>45517</v>
      </c>
      <c r="X51" s="89" t="s">
        <v>283</v>
      </c>
      <c r="Y51" s="78">
        <v>45813</v>
      </c>
      <c r="Z51" s="29"/>
      <c r="AA51" s="21">
        <v>3</v>
      </c>
      <c r="AB51" s="21">
        <v>3</v>
      </c>
      <c r="AC51" s="21">
        <v>7</v>
      </c>
      <c r="AD51" s="21">
        <f t="shared" si="3"/>
        <v>63</v>
      </c>
      <c r="AE51" s="28" t="str">
        <f t="shared" si="4"/>
        <v>四级</v>
      </c>
    </row>
    <row r="52" spans="1:31" s="4" customFormat="1" ht="56.25" x14ac:dyDescent="0.2">
      <c r="A52" s="19">
        <v>48</v>
      </c>
      <c r="B52" s="20" t="s">
        <v>622</v>
      </c>
      <c r="C52" s="20" t="s">
        <v>617</v>
      </c>
      <c r="D52" s="20" t="s">
        <v>154</v>
      </c>
      <c r="E52" s="21" t="s">
        <v>386</v>
      </c>
      <c r="F52" s="89" t="s">
        <v>155</v>
      </c>
      <c r="G52" s="21" t="s">
        <v>132</v>
      </c>
      <c r="H52" s="22"/>
      <c r="I52" s="22"/>
      <c r="J52" s="22" t="s">
        <v>110</v>
      </c>
      <c r="K52" s="22"/>
      <c r="L52" s="22" t="s">
        <v>110</v>
      </c>
      <c r="M52" s="23"/>
      <c r="N52" s="23"/>
      <c r="O52" s="21">
        <v>6</v>
      </c>
      <c r="P52" s="21">
        <v>6</v>
      </c>
      <c r="Q52" s="21">
        <v>3</v>
      </c>
      <c r="R52" s="21">
        <f t="shared" si="0"/>
        <v>108</v>
      </c>
      <c r="S52" s="22" t="str">
        <f t="shared" si="1"/>
        <v>三级</v>
      </c>
      <c r="T52" s="24" t="str">
        <f t="shared" si="2"/>
        <v>黄色</v>
      </c>
      <c r="U52" s="24"/>
      <c r="V52" s="89" t="s">
        <v>290</v>
      </c>
      <c r="W52" s="25">
        <v>45517</v>
      </c>
      <c r="X52" s="89" t="s">
        <v>291</v>
      </c>
      <c r="Y52" s="78">
        <v>45813</v>
      </c>
      <c r="Z52" s="27"/>
      <c r="AA52" s="21">
        <v>3</v>
      </c>
      <c r="AB52" s="21">
        <v>6</v>
      </c>
      <c r="AC52" s="21">
        <v>3</v>
      </c>
      <c r="AD52" s="21">
        <f t="shared" si="3"/>
        <v>54</v>
      </c>
      <c r="AE52" s="28" t="str">
        <f t="shared" si="4"/>
        <v>四级</v>
      </c>
    </row>
    <row r="53" spans="1:31" s="4" customFormat="1" ht="45" x14ac:dyDescent="0.2">
      <c r="A53" s="19">
        <v>49</v>
      </c>
      <c r="B53" s="20" t="s">
        <v>622</v>
      </c>
      <c r="C53" s="20" t="s">
        <v>617</v>
      </c>
      <c r="D53" s="20" t="s">
        <v>156</v>
      </c>
      <c r="E53" s="21" t="s">
        <v>389</v>
      </c>
      <c r="F53" s="89" t="s">
        <v>157</v>
      </c>
      <c r="G53" s="21" t="s">
        <v>132</v>
      </c>
      <c r="H53" s="22"/>
      <c r="I53" s="22"/>
      <c r="J53" s="22" t="s">
        <v>110</v>
      </c>
      <c r="K53" s="22"/>
      <c r="L53" s="22" t="s">
        <v>110</v>
      </c>
      <c r="M53" s="23"/>
      <c r="N53" s="23"/>
      <c r="O53" s="21">
        <v>6</v>
      </c>
      <c r="P53" s="21">
        <v>6</v>
      </c>
      <c r="Q53" s="21">
        <v>3</v>
      </c>
      <c r="R53" s="21">
        <f t="shared" si="0"/>
        <v>108</v>
      </c>
      <c r="S53" s="22" t="str">
        <f t="shared" si="1"/>
        <v>三级</v>
      </c>
      <c r="T53" s="24" t="str">
        <f t="shared" si="2"/>
        <v>黄色</v>
      </c>
      <c r="U53" s="24"/>
      <c r="V53" s="89" t="s">
        <v>292</v>
      </c>
      <c r="W53" s="25">
        <v>45517</v>
      </c>
      <c r="X53" s="89" t="s">
        <v>293</v>
      </c>
      <c r="Y53" s="78">
        <v>45813</v>
      </c>
      <c r="Z53" s="27"/>
      <c r="AA53" s="21">
        <v>3</v>
      </c>
      <c r="AB53" s="21">
        <v>6</v>
      </c>
      <c r="AC53" s="21">
        <v>3</v>
      </c>
      <c r="AD53" s="21">
        <f t="shared" si="3"/>
        <v>54</v>
      </c>
      <c r="AE53" s="28" t="str">
        <f t="shared" si="4"/>
        <v>四级</v>
      </c>
    </row>
    <row r="54" spans="1:31" s="4" customFormat="1" ht="45" x14ac:dyDescent="0.2">
      <c r="A54" s="19">
        <v>50</v>
      </c>
      <c r="B54" s="20" t="s">
        <v>622</v>
      </c>
      <c r="C54" s="20" t="s">
        <v>617</v>
      </c>
      <c r="D54" s="20" t="s">
        <v>488</v>
      </c>
      <c r="E54" s="21" t="s">
        <v>489</v>
      </c>
      <c r="F54" s="89" t="s">
        <v>158</v>
      </c>
      <c r="G54" s="21" t="s">
        <v>132</v>
      </c>
      <c r="H54" s="22"/>
      <c r="I54" s="22"/>
      <c r="J54" s="22" t="s">
        <v>110</v>
      </c>
      <c r="K54" s="22"/>
      <c r="L54" s="22" t="s">
        <v>110</v>
      </c>
      <c r="M54" s="22"/>
      <c r="N54" s="23"/>
      <c r="O54" s="21">
        <v>3</v>
      </c>
      <c r="P54" s="21">
        <v>6</v>
      </c>
      <c r="Q54" s="21">
        <v>3</v>
      </c>
      <c r="R54" s="21">
        <f t="shared" si="0"/>
        <v>54</v>
      </c>
      <c r="S54" s="22" t="str">
        <f t="shared" si="1"/>
        <v>四级</v>
      </c>
      <c r="T54" s="24" t="str">
        <f t="shared" si="2"/>
        <v>蓝色</v>
      </c>
      <c r="U54" s="24"/>
      <c r="V54" s="89" t="s">
        <v>251</v>
      </c>
      <c r="W54" s="25">
        <v>45517</v>
      </c>
      <c r="X54" s="89" t="s">
        <v>294</v>
      </c>
      <c r="Y54" s="78">
        <v>45813</v>
      </c>
      <c r="Z54" s="29"/>
      <c r="AA54" s="21">
        <v>3</v>
      </c>
      <c r="AB54" s="21">
        <v>6</v>
      </c>
      <c r="AC54" s="21">
        <v>3</v>
      </c>
      <c r="AD54" s="21">
        <f t="shared" si="3"/>
        <v>54</v>
      </c>
      <c r="AE54" s="28" t="str">
        <f t="shared" si="4"/>
        <v>四级</v>
      </c>
    </row>
    <row r="55" spans="1:31" s="4" customFormat="1" ht="33.75" x14ac:dyDescent="0.2">
      <c r="A55" s="19">
        <v>51</v>
      </c>
      <c r="B55" s="20" t="s">
        <v>622</v>
      </c>
      <c r="C55" s="20" t="s">
        <v>617</v>
      </c>
      <c r="D55" s="20" t="s">
        <v>488</v>
      </c>
      <c r="E55" s="21" t="s">
        <v>489</v>
      </c>
      <c r="F55" s="89" t="s">
        <v>490</v>
      </c>
      <c r="G55" s="21" t="s">
        <v>132</v>
      </c>
      <c r="H55" s="22"/>
      <c r="I55" s="22"/>
      <c r="J55" s="22" t="s">
        <v>110</v>
      </c>
      <c r="K55" s="22"/>
      <c r="L55" s="22" t="s">
        <v>110</v>
      </c>
      <c r="M55" s="23"/>
      <c r="N55" s="23"/>
      <c r="O55" s="21">
        <v>3</v>
      </c>
      <c r="P55" s="21">
        <v>6</v>
      </c>
      <c r="Q55" s="21">
        <v>3</v>
      </c>
      <c r="R55" s="21">
        <f t="shared" si="0"/>
        <v>54</v>
      </c>
      <c r="S55" s="22" t="str">
        <f t="shared" si="1"/>
        <v>四级</v>
      </c>
      <c r="T55" s="24" t="str">
        <f t="shared" si="2"/>
        <v>蓝色</v>
      </c>
      <c r="U55" s="24"/>
      <c r="V55" s="89" t="s">
        <v>491</v>
      </c>
      <c r="W55" s="25">
        <v>45517</v>
      </c>
      <c r="X55" s="89" t="s">
        <v>295</v>
      </c>
      <c r="Y55" s="78">
        <v>45813</v>
      </c>
      <c r="Z55" s="29"/>
      <c r="AA55" s="21">
        <v>1</v>
      </c>
      <c r="AB55" s="21">
        <v>6</v>
      </c>
      <c r="AC55" s="21">
        <v>3</v>
      </c>
      <c r="AD55" s="21">
        <f t="shared" si="3"/>
        <v>18</v>
      </c>
      <c r="AE55" s="28" t="str">
        <f t="shared" si="4"/>
        <v>五级</v>
      </c>
    </row>
    <row r="56" spans="1:31" s="33" customFormat="1" ht="45" x14ac:dyDescent="0.2">
      <c r="A56" s="19">
        <v>52</v>
      </c>
      <c r="B56" s="20" t="s">
        <v>622</v>
      </c>
      <c r="C56" s="20" t="s">
        <v>616</v>
      </c>
      <c r="D56" s="20" t="s">
        <v>161</v>
      </c>
      <c r="E56" s="21" t="s">
        <v>384</v>
      </c>
      <c r="F56" s="89" t="s">
        <v>162</v>
      </c>
      <c r="G56" s="21" t="s">
        <v>132</v>
      </c>
      <c r="H56" s="22"/>
      <c r="I56" s="22"/>
      <c r="J56" s="22" t="s">
        <v>110</v>
      </c>
      <c r="K56" s="22"/>
      <c r="L56" s="22" t="s">
        <v>110</v>
      </c>
      <c r="M56" s="23"/>
      <c r="N56" s="23"/>
      <c r="O56" s="21">
        <v>3</v>
      </c>
      <c r="P56" s="21">
        <v>3</v>
      </c>
      <c r="Q56" s="21">
        <v>7</v>
      </c>
      <c r="R56" s="21">
        <f t="shared" si="0"/>
        <v>63</v>
      </c>
      <c r="S56" s="22" t="str">
        <f t="shared" si="1"/>
        <v>四级</v>
      </c>
      <c r="T56" s="24" t="str">
        <f t="shared" si="2"/>
        <v>蓝色</v>
      </c>
      <c r="U56" s="24"/>
      <c r="V56" s="89" t="s">
        <v>297</v>
      </c>
      <c r="W56" s="25">
        <v>45517</v>
      </c>
      <c r="X56" s="89" t="s">
        <v>277</v>
      </c>
      <c r="Y56" s="78">
        <v>45813</v>
      </c>
      <c r="Z56" s="29"/>
      <c r="AA56" s="21">
        <v>1</v>
      </c>
      <c r="AB56" s="21">
        <v>3</v>
      </c>
      <c r="AC56" s="21">
        <v>7</v>
      </c>
      <c r="AD56" s="21">
        <f t="shared" si="3"/>
        <v>21</v>
      </c>
      <c r="AE56" s="28" t="str">
        <f t="shared" si="4"/>
        <v>四级</v>
      </c>
    </row>
    <row r="57" spans="1:31" s="33" customFormat="1" ht="33.75" x14ac:dyDescent="0.2">
      <c r="A57" s="19">
        <v>53</v>
      </c>
      <c r="B57" s="20" t="s">
        <v>622</v>
      </c>
      <c r="C57" s="20" t="s">
        <v>617</v>
      </c>
      <c r="D57" s="20" t="s">
        <v>492</v>
      </c>
      <c r="E57" s="21" t="s">
        <v>493</v>
      </c>
      <c r="F57" s="89" t="s">
        <v>494</v>
      </c>
      <c r="G57" s="21" t="s">
        <v>149</v>
      </c>
      <c r="H57" s="22"/>
      <c r="I57" s="22"/>
      <c r="J57" s="22" t="s">
        <v>110</v>
      </c>
      <c r="K57" s="22"/>
      <c r="L57" s="22" t="s">
        <v>110</v>
      </c>
      <c r="M57" s="23"/>
      <c r="N57" s="23"/>
      <c r="O57" s="21">
        <v>3</v>
      </c>
      <c r="P57" s="21">
        <v>6</v>
      </c>
      <c r="Q57" s="21">
        <v>7</v>
      </c>
      <c r="R57" s="21">
        <f t="shared" si="0"/>
        <v>126</v>
      </c>
      <c r="S57" s="22" t="str">
        <f t="shared" si="1"/>
        <v>三级</v>
      </c>
      <c r="T57" s="24" t="str">
        <f t="shared" si="2"/>
        <v>黄色</v>
      </c>
      <c r="U57" s="24"/>
      <c r="V57" s="89" t="s">
        <v>251</v>
      </c>
      <c r="W57" s="25">
        <v>45517</v>
      </c>
      <c r="X57" s="89" t="s">
        <v>298</v>
      </c>
      <c r="Y57" s="78">
        <v>45813</v>
      </c>
      <c r="Z57" s="29"/>
      <c r="AA57" s="21">
        <v>1</v>
      </c>
      <c r="AB57" s="21">
        <v>6</v>
      </c>
      <c r="AC57" s="21">
        <v>7</v>
      </c>
      <c r="AD57" s="21">
        <f t="shared" si="3"/>
        <v>42</v>
      </c>
      <c r="AE57" s="28" t="str">
        <f t="shared" si="4"/>
        <v>四级</v>
      </c>
    </row>
    <row r="58" spans="1:31" s="5" customFormat="1" ht="45" x14ac:dyDescent="0.2">
      <c r="A58" s="19">
        <v>54</v>
      </c>
      <c r="B58" s="20" t="s">
        <v>622</v>
      </c>
      <c r="C58" s="20" t="s">
        <v>617</v>
      </c>
      <c r="D58" s="20" t="s">
        <v>492</v>
      </c>
      <c r="E58" s="21" t="s">
        <v>493</v>
      </c>
      <c r="F58" s="89" t="s">
        <v>495</v>
      </c>
      <c r="G58" s="21" t="s">
        <v>132</v>
      </c>
      <c r="H58" s="22"/>
      <c r="I58" s="22"/>
      <c r="J58" s="22" t="s">
        <v>110</v>
      </c>
      <c r="K58" s="22"/>
      <c r="L58" s="22" t="s">
        <v>110</v>
      </c>
      <c r="M58" s="23"/>
      <c r="N58" s="23"/>
      <c r="O58" s="21">
        <v>3</v>
      </c>
      <c r="P58" s="21">
        <v>6</v>
      </c>
      <c r="Q58" s="21">
        <v>7</v>
      </c>
      <c r="R58" s="21">
        <f t="shared" si="0"/>
        <v>126</v>
      </c>
      <c r="S58" s="22" t="str">
        <f t="shared" si="1"/>
        <v>三级</v>
      </c>
      <c r="T58" s="24" t="str">
        <f t="shared" si="2"/>
        <v>黄色</v>
      </c>
      <c r="U58" s="24"/>
      <c r="V58" s="89" t="s">
        <v>496</v>
      </c>
      <c r="W58" s="25">
        <v>45517</v>
      </c>
      <c r="X58" s="89" t="s">
        <v>301</v>
      </c>
      <c r="Y58" s="78">
        <v>45813</v>
      </c>
      <c r="Z58" s="29"/>
      <c r="AA58" s="21">
        <v>3</v>
      </c>
      <c r="AB58" s="21">
        <v>6</v>
      </c>
      <c r="AC58" s="21">
        <v>7</v>
      </c>
      <c r="AD58" s="21">
        <f t="shared" si="3"/>
        <v>126</v>
      </c>
      <c r="AE58" s="28" t="str">
        <f t="shared" si="4"/>
        <v>三级</v>
      </c>
    </row>
    <row r="59" spans="1:31" s="5" customFormat="1" ht="56.25" x14ac:dyDescent="0.2">
      <c r="A59" s="19">
        <v>55</v>
      </c>
      <c r="B59" s="20" t="s">
        <v>622</v>
      </c>
      <c r="C59" s="20" t="s">
        <v>617</v>
      </c>
      <c r="D59" s="20" t="s">
        <v>156</v>
      </c>
      <c r="E59" s="21" t="s">
        <v>389</v>
      </c>
      <c r="F59" s="89" t="s">
        <v>166</v>
      </c>
      <c r="G59" s="21" t="s">
        <v>132</v>
      </c>
      <c r="H59" s="22"/>
      <c r="I59" s="22"/>
      <c r="J59" s="22" t="s">
        <v>110</v>
      </c>
      <c r="K59" s="22"/>
      <c r="L59" s="22" t="s">
        <v>110</v>
      </c>
      <c r="M59" s="23"/>
      <c r="N59" s="23"/>
      <c r="O59" s="21">
        <v>6</v>
      </c>
      <c r="P59" s="21">
        <v>6</v>
      </c>
      <c r="Q59" s="21">
        <v>1</v>
      </c>
      <c r="R59" s="21">
        <f t="shared" si="0"/>
        <v>36</v>
      </c>
      <c r="S59" s="22" t="str">
        <f t="shared" si="1"/>
        <v>四级</v>
      </c>
      <c r="T59" s="24" t="str">
        <f t="shared" si="2"/>
        <v>蓝色</v>
      </c>
      <c r="U59" s="24"/>
      <c r="V59" s="89" t="s">
        <v>302</v>
      </c>
      <c r="W59" s="25">
        <v>45517</v>
      </c>
      <c r="X59" s="89" t="s">
        <v>303</v>
      </c>
      <c r="Y59" s="78">
        <v>45813</v>
      </c>
      <c r="Z59" s="29"/>
      <c r="AA59" s="21">
        <v>3</v>
      </c>
      <c r="AB59" s="21">
        <v>6</v>
      </c>
      <c r="AC59" s="21">
        <v>1</v>
      </c>
      <c r="AD59" s="21">
        <f t="shared" si="3"/>
        <v>18</v>
      </c>
      <c r="AE59" s="28" t="str">
        <f t="shared" si="4"/>
        <v>五级</v>
      </c>
    </row>
    <row r="60" spans="1:31" s="5" customFormat="1" ht="33.75" x14ac:dyDescent="0.2">
      <c r="A60" s="19">
        <v>56</v>
      </c>
      <c r="B60" s="20" t="s">
        <v>622</v>
      </c>
      <c r="C60" s="20" t="s">
        <v>617</v>
      </c>
      <c r="D60" s="20" t="s">
        <v>492</v>
      </c>
      <c r="E60" s="21" t="s">
        <v>493</v>
      </c>
      <c r="F60" s="89" t="s">
        <v>167</v>
      </c>
      <c r="G60" s="21" t="s">
        <v>120</v>
      </c>
      <c r="H60" s="22"/>
      <c r="I60" s="22"/>
      <c r="J60" s="22" t="s">
        <v>110</v>
      </c>
      <c r="K60" s="22"/>
      <c r="L60" s="22" t="s">
        <v>110</v>
      </c>
      <c r="M60" s="23"/>
      <c r="N60" s="23"/>
      <c r="O60" s="21">
        <v>3</v>
      </c>
      <c r="P60" s="21">
        <v>6</v>
      </c>
      <c r="Q60" s="21">
        <v>7</v>
      </c>
      <c r="R60" s="21">
        <f t="shared" si="0"/>
        <v>126</v>
      </c>
      <c r="S60" s="22" t="str">
        <f t="shared" si="1"/>
        <v>三级</v>
      </c>
      <c r="T60" s="24" t="str">
        <f t="shared" si="2"/>
        <v>黄色</v>
      </c>
      <c r="U60" s="24"/>
      <c r="V60" s="89" t="s">
        <v>497</v>
      </c>
      <c r="W60" s="25">
        <v>45517</v>
      </c>
      <c r="X60" s="89" t="s">
        <v>304</v>
      </c>
      <c r="Y60" s="78">
        <v>45813</v>
      </c>
      <c r="Z60" s="29"/>
      <c r="AA60" s="21">
        <v>3</v>
      </c>
      <c r="AB60" s="21">
        <v>6</v>
      </c>
      <c r="AC60" s="21">
        <v>3</v>
      </c>
      <c r="AD60" s="21">
        <f t="shared" si="3"/>
        <v>54</v>
      </c>
      <c r="AE60" s="28" t="str">
        <f t="shared" si="4"/>
        <v>四级</v>
      </c>
    </row>
    <row r="61" spans="1:31" s="5" customFormat="1" ht="33.75" x14ac:dyDescent="0.2">
      <c r="A61" s="19">
        <v>57</v>
      </c>
      <c r="B61" s="20" t="s">
        <v>622</v>
      </c>
      <c r="C61" s="20" t="s">
        <v>618</v>
      </c>
      <c r="D61" s="20" t="s">
        <v>168</v>
      </c>
      <c r="E61" s="21" t="s">
        <v>390</v>
      </c>
      <c r="F61" s="89" t="s">
        <v>169</v>
      </c>
      <c r="G61" s="21" t="s">
        <v>120</v>
      </c>
      <c r="H61" s="22"/>
      <c r="I61" s="22"/>
      <c r="J61" s="22" t="s">
        <v>110</v>
      </c>
      <c r="K61" s="22"/>
      <c r="L61" s="22" t="s">
        <v>110</v>
      </c>
      <c r="M61" s="23"/>
      <c r="N61" s="23"/>
      <c r="O61" s="21">
        <v>3</v>
      </c>
      <c r="P61" s="21">
        <v>6</v>
      </c>
      <c r="Q61" s="21">
        <v>3</v>
      </c>
      <c r="R61" s="21">
        <f t="shared" si="0"/>
        <v>54</v>
      </c>
      <c r="S61" s="22" t="str">
        <f t="shared" si="1"/>
        <v>四级</v>
      </c>
      <c r="T61" s="24" t="str">
        <f t="shared" si="2"/>
        <v>蓝色</v>
      </c>
      <c r="U61" s="24"/>
      <c r="V61" s="89" t="s">
        <v>305</v>
      </c>
      <c r="W61" s="25">
        <v>45517</v>
      </c>
      <c r="X61" s="89" t="s">
        <v>306</v>
      </c>
      <c r="Y61" s="78">
        <v>45813</v>
      </c>
      <c r="Z61" s="29"/>
      <c r="AA61" s="21">
        <v>3</v>
      </c>
      <c r="AB61" s="21">
        <v>6</v>
      </c>
      <c r="AC61" s="21">
        <v>3</v>
      </c>
      <c r="AD61" s="21">
        <f t="shared" si="3"/>
        <v>54</v>
      </c>
      <c r="AE61" s="28" t="str">
        <f t="shared" si="4"/>
        <v>四级</v>
      </c>
    </row>
    <row r="62" spans="1:31" s="5" customFormat="1" ht="33.75" x14ac:dyDescent="0.2">
      <c r="A62" s="19">
        <v>58</v>
      </c>
      <c r="B62" s="20" t="s">
        <v>622</v>
      </c>
      <c r="C62" s="20" t="s">
        <v>616</v>
      </c>
      <c r="D62" s="20" t="s">
        <v>170</v>
      </c>
      <c r="E62" s="21" t="s">
        <v>247</v>
      </c>
      <c r="F62" s="89" t="s">
        <v>171</v>
      </c>
      <c r="G62" s="21" t="s">
        <v>135</v>
      </c>
      <c r="H62" s="22"/>
      <c r="I62" s="22"/>
      <c r="J62" s="22" t="s">
        <v>110</v>
      </c>
      <c r="K62" s="22"/>
      <c r="L62" s="22" t="s">
        <v>110</v>
      </c>
      <c r="M62" s="23"/>
      <c r="N62" s="23"/>
      <c r="O62" s="21">
        <v>3</v>
      </c>
      <c r="P62" s="21">
        <v>6</v>
      </c>
      <c r="Q62" s="21">
        <v>7</v>
      </c>
      <c r="R62" s="21">
        <f t="shared" si="0"/>
        <v>126</v>
      </c>
      <c r="S62" s="22" t="str">
        <f t="shared" si="1"/>
        <v>三级</v>
      </c>
      <c r="T62" s="24" t="str">
        <f t="shared" si="2"/>
        <v>黄色</v>
      </c>
      <c r="U62" s="24"/>
      <c r="V62" s="89" t="s">
        <v>307</v>
      </c>
      <c r="W62" s="25">
        <v>45517</v>
      </c>
      <c r="X62" s="89" t="s">
        <v>308</v>
      </c>
      <c r="Y62" s="78">
        <v>45813</v>
      </c>
      <c r="Z62" s="29"/>
      <c r="AA62" s="21">
        <v>3</v>
      </c>
      <c r="AB62" s="21">
        <v>6</v>
      </c>
      <c r="AC62" s="21">
        <v>7</v>
      </c>
      <c r="AD62" s="21">
        <f t="shared" si="3"/>
        <v>126</v>
      </c>
      <c r="AE62" s="28" t="str">
        <f t="shared" si="4"/>
        <v>三级</v>
      </c>
    </row>
    <row r="63" spans="1:31" s="5" customFormat="1" ht="33.75" x14ac:dyDescent="0.2">
      <c r="A63" s="19">
        <v>59</v>
      </c>
      <c r="B63" s="20" t="s">
        <v>622</v>
      </c>
      <c r="C63" s="20" t="s">
        <v>616</v>
      </c>
      <c r="D63" s="20" t="s">
        <v>172</v>
      </c>
      <c r="E63" s="21" t="s">
        <v>247</v>
      </c>
      <c r="F63" s="89" t="s">
        <v>173</v>
      </c>
      <c r="G63" s="21" t="s">
        <v>135</v>
      </c>
      <c r="H63" s="22"/>
      <c r="I63" s="22"/>
      <c r="J63" s="22" t="s">
        <v>110</v>
      </c>
      <c r="K63" s="22"/>
      <c r="L63" s="22" t="s">
        <v>110</v>
      </c>
      <c r="M63" s="23"/>
      <c r="N63" s="23"/>
      <c r="O63" s="21">
        <v>3</v>
      </c>
      <c r="P63" s="21">
        <v>6</v>
      </c>
      <c r="Q63" s="21">
        <v>3</v>
      </c>
      <c r="R63" s="21">
        <f t="shared" si="0"/>
        <v>54</v>
      </c>
      <c r="S63" s="22" t="str">
        <f t="shared" si="1"/>
        <v>四级</v>
      </c>
      <c r="T63" s="24" t="str">
        <f t="shared" si="2"/>
        <v>蓝色</v>
      </c>
      <c r="U63" s="24"/>
      <c r="V63" s="89" t="s">
        <v>309</v>
      </c>
      <c r="W63" s="25">
        <v>45517</v>
      </c>
      <c r="X63" s="89" t="s">
        <v>310</v>
      </c>
      <c r="Y63" s="78">
        <v>45813</v>
      </c>
      <c r="Z63" s="29"/>
      <c r="AA63" s="21">
        <v>3</v>
      </c>
      <c r="AB63" s="21">
        <v>6</v>
      </c>
      <c r="AC63" s="21">
        <v>3</v>
      </c>
      <c r="AD63" s="21">
        <f t="shared" si="3"/>
        <v>54</v>
      </c>
      <c r="AE63" s="28" t="str">
        <f t="shared" si="4"/>
        <v>四级</v>
      </c>
    </row>
    <row r="64" spans="1:31" s="5" customFormat="1" ht="45" x14ac:dyDescent="0.2">
      <c r="A64" s="19">
        <v>60</v>
      </c>
      <c r="B64" s="20" t="s">
        <v>622</v>
      </c>
      <c r="C64" s="20" t="s">
        <v>617</v>
      </c>
      <c r="D64" s="20" t="s">
        <v>174</v>
      </c>
      <c r="E64" s="21" t="s">
        <v>390</v>
      </c>
      <c r="F64" s="89" t="s">
        <v>175</v>
      </c>
      <c r="G64" s="21" t="s">
        <v>120</v>
      </c>
      <c r="H64" s="22"/>
      <c r="I64" s="22"/>
      <c r="J64" s="22" t="s">
        <v>110</v>
      </c>
      <c r="K64" s="22"/>
      <c r="L64" s="22" t="s">
        <v>110</v>
      </c>
      <c r="M64" s="23"/>
      <c r="N64" s="23"/>
      <c r="O64" s="21">
        <v>3</v>
      </c>
      <c r="P64" s="21">
        <v>6</v>
      </c>
      <c r="Q64" s="21">
        <v>3</v>
      </c>
      <c r="R64" s="21">
        <f t="shared" si="0"/>
        <v>54</v>
      </c>
      <c r="S64" s="22" t="str">
        <f t="shared" si="1"/>
        <v>四级</v>
      </c>
      <c r="T64" s="24" t="str">
        <f t="shared" si="2"/>
        <v>蓝色</v>
      </c>
      <c r="U64" s="24"/>
      <c r="V64" s="89" t="s">
        <v>311</v>
      </c>
      <c r="W64" s="25">
        <v>45517</v>
      </c>
      <c r="X64" s="89" t="s">
        <v>312</v>
      </c>
      <c r="Y64" s="78">
        <v>45813</v>
      </c>
      <c r="Z64" s="29"/>
      <c r="AA64" s="21">
        <v>3</v>
      </c>
      <c r="AB64" s="21">
        <v>6</v>
      </c>
      <c r="AC64" s="21">
        <v>3</v>
      </c>
      <c r="AD64" s="21">
        <f t="shared" si="3"/>
        <v>54</v>
      </c>
      <c r="AE64" s="28" t="str">
        <f t="shared" si="4"/>
        <v>四级</v>
      </c>
    </row>
    <row r="65" spans="1:31" s="5" customFormat="1" ht="33.75" x14ac:dyDescent="0.2">
      <c r="A65" s="19">
        <v>61</v>
      </c>
      <c r="B65" s="20" t="s">
        <v>622</v>
      </c>
      <c r="C65" s="20" t="s">
        <v>618</v>
      </c>
      <c r="D65" s="20" t="s">
        <v>176</v>
      </c>
      <c r="E65" s="21" t="s">
        <v>391</v>
      </c>
      <c r="F65" s="89" t="s">
        <v>177</v>
      </c>
      <c r="G65" s="21" t="s">
        <v>120</v>
      </c>
      <c r="H65" s="22"/>
      <c r="I65" s="22"/>
      <c r="J65" s="22" t="s">
        <v>110</v>
      </c>
      <c r="K65" s="22"/>
      <c r="L65" s="22" t="s">
        <v>110</v>
      </c>
      <c r="M65" s="23"/>
      <c r="N65" s="23"/>
      <c r="O65" s="21">
        <v>3</v>
      </c>
      <c r="P65" s="21">
        <v>6</v>
      </c>
      <c r="Q65" s="21">
        <v>3</v>
      </c>
      <c r="R65" s="21">
        <f t="shared" si="0"/>
        <v>54</v>
      </c>
      <c r="S65" s="22" t="str">
        <f t="shared" si="1"/>
        <v>四级</v>
      </c>
      <c r="T65" s="24" t="str">
        <f t="shared" si="2"/>
        <v>蓝色</v>
      </c>
      <c r="U65" s="24"/>
      <c r="V65" s="89" t="s">
        <v>313</v>
      </c>
      <c r="W65" s="25">
        <v>45517</v>
      </c>
      <c r="X65" s="89" t="s">
        <v>314</v>
      </c>
      <c r="Y65" s="78">
        <v>45813</v>
      </c>
      <c r="Z65" s="29"/>
      <c r="AA65" s="21">
        <v>3</v>
      </c>
      <c r="AB65" s="21">
        <v>6</v>
      </c>
      <c r="AC65" s="21">
        <v>3</v>
      </c>
      <c r="AD65" s="21">
        <f t="shared" si="3"/>
        <v>54</v>
      </c>
      <c r="AE65" s="28" t="str">
        <f t="shared" si="4"/>
        <v>四级</v>
      </c>
    </row>
    <row r="66" spans="1:31" s="5" customFormat="1" ht="33.75" x14ac:dyDescent="0.2">
      <c r="A66" s="19">
        <v>62</v>
      </c>
      <c r="B66" s="20" t="s">
        <v>622</v>
      </c>
      <c r="C66" s="20" t="s">
        <v>618</v>
      </c>
      <c r="D66" s="20" t="s">
        <v>176</v>
      </c>
      <c r="E66" s="21" t="s">
        <v>391</v>
      </c>
      <c r="F66" s="89" t="s">
        <v>178</v>
      </c>
      <c r="G66" s="21" t="s">
        <v>124</v>
      </c>
      <c r="H66" s="22"/>
      <c r="I66" s="22"/>
      <c r="J66" s="22" t="s">
        <v>110</v>
      </c>
      <c r="K66" s="22"/>
      <c r="L66" s="22" t="s">
        <v>110</v>
      </c>
      <c r="M66" s="23"/>
      <c r="N66" s="23"/>
      <c r="O66" s="21">
        <v>3</v>
      </c>
      <c r="P66" s="21">
        <v>6</v>
      </c>
      <c r="Q66" s="21">
        <v>7</v>
      </c>
      <c r="R66" s="21">
        <f t="shared" si="0"/>
        <v>126</v>
      </c>
      <c r="S66" s="22" t="str">
        <f t="shared" si="1"/>
        <v>三级</v>
      </c>
      <c r="T66" s="24" t="str">
        <f t="shared" si="2"/>
        <v>黄色</v>
      </c>
      <c r="U66" s="24"/>
      <c r="V66" s="89" t="s">
        <v>315</v>
      </c>
      <c r="W66" s="25">
        <v>45517</v>
      </c>
      <c r="X66" s="89" t="s">
        <v>316</v>
      </c>
      <c r="Y66" s="78">
        <v>45813</v>
      </c>
      <c r="Z66" s="29"/>
      <c r="AA66" s="21">
        <v>3</v>
      </c>
      <c r="AB66" s="21">
        <v>6</v>
      </c>
      <c r="AC66" s="21">
        <v>7</v>
      </c>
      <c r="AD66" s="21">
        <f t="shared" si="3"/>
        <v>126</v>
      </c>
      <c r="AE66" s="28" t="str">
        <f t="shared" si="4"/>
        <v>三级</v>
      </c>
    </row>
    <row r="67" spans="1:31" s="5" customFormat="1" ht="45" x14ac:dyDescent="0.2">
      <c r="A67" s="19">
        <v>63</v>
      </c>
      <c r="B67" s="20" t="s">
        <v>622</v>
      </c>
      <c r="C67" s="20" t="s">
        <v>614</v>
      </c>
      <c r="D67" s="20" t="s">
        <v>179</v>
      </c>
      <c r="E67" s="21" t="s">
        <v>392</v>
      </c>
      <c r="F67" s="89" t="s">
        <v>180</v>
      </c>
      <c r="G67" s="21" t="s">
        <v>132</v>
      </c>
      <c r="H67" s="22"/>
      <c r="I67" s="22"/>
      <c r="J67" s="22"/>
      <c r="K67" s="22"/>
      <c r="L67" s="22" t="s">
        <v>110</v>
      </c>
      <c r="M67" s="23"/>
      <c r="N67" s="23"/>
      <c r="O67" s="21">
        <v>3</v>
      </c>
      <c r="P67" s="21">
        <v>6</v>
      </c>
      <c r="Q67" s="21">
        <v>3</v>
      </c>
      <c r="R67" s="21">
        <f t="shared" si="0"/>
        <v>54</v>
      </c>
      <c r="S67" s="22" t="str">
        <f t="shared" si="1"/>
        <v>四级</v>
      </c>
      <c r="T67" s="24" t="str">
        <f t="shared" si="2"/>
        <v>蓝色</v>
      </c>
      <c r="U67" s="24"/>
      <c r="V67" s="89" t="s">
        <v>317</v>
      </c>
      <c r="W67" s="25">
        <v>45517</v>
      </c>
      <c r="X67" s="89" t="s">
        <v>318</v>
      </c>
      <c r="Y67" s="78">
        <v>45813</v>
      </c>
      <c r="Z67" s="29"/>
      <c r="AA67" s="21">
        <v>3</v>
      </c>
      <c r="AB67" s="21">
        <v>6</v>
      </c>
      <c r="AC67" s="21">
        <v>3</v>
      </c>
      <c r="AD67" s="21">
        <f t="shared" si="3"/>
        <v>54</v>
      </c>
      <c r="AE67" s="28" t="str">
        <f t="shared" si="4"/>
        <v>四级</v>
      </c>
    </row>
    <row r="68" spans="1:31" s="5" customFormat="1" ht="33.75" x14ac:dyDescent="0.2">
      <c r="A68" s="19">
        <v>64</v>
      </c>
      <c r="B68" s="20" t="s">
        <v>622</v>
      </c>
      <c r="C68" s="20" t="s">
        <v>614</v>
      </c>
      <c r="D68" s="20" t="s">
        <v>181</v>
      </c>
      <c r="E68" s="21" t="s">
        <v>386</v>
      </c>
      <c r="F68" s="89" t="s">
        <v>182</v>
      </c>
      <c r="G68" s="21" t="s">
        <v>135</v>
      </c>
      <c r="H68" s="22"/>
      <c r="I68" s="22"/>
      <c r="J68" s="22" t="s">
        <v>110</v>
      </c>
      <c r="K68" s="22"/>
      <c r="L68" s="22" t="s">
        <v>110</v>
      </c>
      <c r="M68" s="23"/>
      <c r="N68" s="23"/>
      <c r="O68" s="21">
        <v>3</v>
      </c>
      <c r="P68" s="21">
        <v>6</v>
      </c>
      <c r="Q68" s="21">
        <v>3</v>
      </c>
      <c r="R68" s="21">
        <f t="shared" si="0"/>
        <v>54</v>
      </c>
      <c r="S68" s="22" t="str">
        <f t="shared" si="1"/>
        <v>四级</v>
      </c>
      <c r="T68" s="24" t="str">
        <f t="shared" si="2"/>
        <v>蓝色</v>
      </c>
      <c r="U68" s="24"/>
      <c r="V68" s="89" t="s">
        <v>319</v>
      </c>
      <c r="W68" s="25">
        <v>45517</v>
      </c>
      <c r="X68" s="89" t="s">
        <v>320</v>
      </c>
      <c r="Y68" s="78">
        <v>45813</v>
      </c>
      <c r="Z68" s="29"/>
      <c r="AA68" s="21">
        <v>1</v>
      </c>
      <c r="AB68" s="21">
        <v>6</v>
      </c>
      <c r="AC68" s="21">
        <v>1</v>
      </c>
      <c r="AD68" s="21">
        <f t="shared" si="3"/>
        <v>6</v>
      </c>
      <c r="AE68" s="28" t="str">
        <f t="shared" si="4"/>
        <v>五级</v>
      </c>
    </row>
    <row r="69" spans="1:31" s="5" customFormat="1" ht="33.75" x14ac:dyDescent="0.2">
      <c r="A69" s="19">
        <v>65</v>
      </c>
      <c r="B69" s="20" t="s">
        <v>622</v>
      </c>
      <c r="C69" s="20" t="s">
        <v>614</v>
      </c>
      <c r="D69" s="20" t="s">
        <v>181</v>
      </c>
      <c r="E69" s="21" t="s">
        <v>386</v>
      </c>
      <c r="F69" s="89" t="s">
        <v>183</v>
      </c>
      <c r="G69" s="21" t="s">
        <v>135</v>
      </c>
      <c r="H69" s="22"/>
      <c r="I69" s="22"/>
      <c r="J69" s="22" t="s">
        <v>110</v>
      </c>
      <c r="K69" s="22"/>
      <c r="L69" s="22" t="s">
        <v>110</v>
      </c>
      <c r="M69" s="23"/>
      <c r="N69" s="23"/>
      <c r="O69" s="21">
        <v>3</v>
      </c>
      <c r="P69" s="21">
        <v>6</v>
      </c>
      <c r="Q69" s="21">
        <v>3</v>
      </c>
      <c r="R69" s="21">
        <f t="shared" si="0"/>
        <v>54</v>
      </c>
      <c r="S69" s="22" t="str">
        <f t="shared" si="1"/>
        <v>四级</v>
      </c>
      <c r="T69" s="24" t="str">
        <f t="shared" si="2"/>
        <v>蓝色</v>
      </c>
      <c r="U69" s="24"/>
      <c r="V69" s="89" t="s">
        <v>321</v>
      </c>
      <c r="W69" s="25">
        <v>45517</v>
      </c>
      <c r="X69" s="89" t="s">
        <v>322</v>
      </c>
      <c r="Y69" s="78">
        <v>45813</v>
      </c>
      <c r="Z69" s="27"/>
      <c r="AA69" s="21">
        <v>3</v>
      </c>
      <c r="AB69" s="21">
        <v>3</v>
      </c>
      <c r="AC69" s="21">
        <v>3</v>
      </c>
      <c r="AD69" s="21">
        <f t="shared" si="3"/>
        <v>27</v>
      </c>
      <c r="AE69" s="28" t="str">
        <f t="shared" ref="AE69:AE79" si="5">IF(AD69&gt;=320,"一级",IF(AD69&gt;=160,"二级",IF(AD69&gt;=70,"三级",IF(AD69&gt;=20,"四级","五级"))))</f>
        <v>四级</v>
      </c>
    </row>
    <row r="70" spans="1:31" s="5" customFormat="1" ht="45" x14ac:dyDescent="0.2">
      <c r="A70" s="19">
        <v>66</v>
      </c>
      <c r="B70" s="20" t="s">
        <v>622</v>
      </c>
      <c r="C70" s="20" t="s">
        <v>614</v>
      </c>
      <c r="D70" s="20" t="s">
        <v>184</v>
      </c>
      <c r="E70" s="21" t="s">
        <v>386</v>
      </c>
      <c r="F70" s="89" t="s">
        <v>185</v>
      </c>
      <c r="G70" s="21" t="s">
        <v>132</v>
      </c>
      <c r="H70" s="22"/>
      <c r="I70" s="22"/>
      <c r="J70" s="22" t="s">
        <v>110</v>
      </c>
      <c r="K70" s="22"/>
      <c r="L70" s="22" t="s">
        <v>110</v>
      </c>
      <c r="M70" s="23"/>
      <c r="N70" s="23"/>
      <c r="O70" s="21">
        <v>3</v>
      </c>
      <c r="P70" s="21">
        <v>6</v>
      </c>
      <c r="Q70" s="21">
        <v>3</v>
      </c>
      <c r="R70" s="21">
        <f t="shared" ref="R70:R79" si="6">PRODUCT(O70:Q70)</f>
        <v>54</v>
      </c>
      <c r="S70" s="22" t="str">
        <f t="shared" ref="S70:S79" si="7">IF(R70&gt;=320,"一级",IF(R70&gt;=160,"二级",IF(R70&gt;=70,"三级",IF(R70&gt;=20,"四级","五级"))))</f>
        <v>四级</v>
      </c>
      <c r="T70" s="24" t="str">
        <f t="shared" ref="T70:T79" si="8">IF(R70&gt;=320,"红色",IF(R70&gt;=160,"橙色",IF(R70&gt;=70,"黄色",IF(R70&gt;=20,"蓝色","绿色"))))</f>
        <v>蓝色</v>
      </c>
      <c r="U70" s="24"/>
      <c r="V70" s="89" t="s">
        <v>323</v>
      </c>
      <c r="W70" s="25">
        <v>45517</v>
      </c>
      <c r="X70" s="89" t="s">
        <v>324</v>
      </c>
      <c r="Y70" s="78">
        <v>45813</v>
      </c>
      <c r="Z70" s="27"/>
      <c r="AA70" s="21">
        <v>3</v>
      </c>
      <c r="AB70" s="21">
        <v>6</v>
      </c>
      <c r="AC70" s="21">
        <v>3</v>
      </c>
      <c r="AD70" s="21">
        <f t="shared" ref="AD70:AD79" si="9">PRODUCT(AA70:AC70)</f>
        <v>54</v>
      </c>
      <c r="AE70" s="28" t="str">
        <f t="shared" si="5"/>
        <v>四级</v>
      </c>
    </row>
    <row r="71" spans="1:31" s="5" customFormat="1" ht="56.25" x14ac:dyDescent="0.2">
      <c r="A71" s="19">
        <v>67</v>
      </c>
      <c r="B71" s="20" t="s">
        <v>622</v>
      </c>
      <c r="C71" s="20" t="s">
        <v>614</v>
      </c>
      <c r="D71" s="20" t="s">
        <v>189</v>
      </c>
      <c r="E71" s="21" t="s">
        <v>250</v>
      </c>
      <c r="F71" s="89" t="s">
        <v>190</v>
      </c>
      <c r="G71" s="21" t="s">
        <v>120</v>
      </c>
      <c r="H71" s="22" t="s">
        <v>110</v>
      </c>
      <c r="I71" s="22"/>
      <c r="J71" s="22"/>
      <c r="K71" s="22"/>
      <c r="L71" s="22" t="s">
        <v>110</v>
      </c>
      <c r="M71" s="23"/>
      <c r="N71" s="23"/>
      <c r="O71" s="21">
        <v>3</v>
      </c>
      <c r="P71" s="21">
        <v>6</v>
      </c>
      <c r="Q71" s="21">
        <v>3</v>
      </c>
      <c r="R71" s="21">
        <f t="shared" si="6"/>
        <v>54</v>
      </c>
      <c r="S71" s="22" t="str">
        <f t="shared" si="7"/>
        <v>四级</v>
      </c>
      <c r="T71" s="24" t="str">
        <f t="shared" si="8"/>
        <v>蓝色</v>
      </c>
      <c r="U71" s="24"/>
      <c r="V71" s="89" t="s">
        <v>329</v>
      </c>
      <c r="W71" s="25">
        <v>45517</v>
      </c>
      <c r="X71" s="89" t="s">
        <v>330</v>
      </c>
      <c r="Y71" s="78">
        <v>45813</v>
      </c>
      <c r="Z71" s="29"/>
      <c r="AA71" s="21">
        <v>3</v>
      </c>
      <c r="AB71" s="21">
        <v>6</v>
      </c>
      <c r="AC71" s="21">
        <v>3</v>
      </c>
      <c r="AD71" s="21">
        <f t="shared" si="9"/>
        <v>54</v>
      </c>
      <c r="AE71" s="28" t="str">
        <f t="shared" si="5"/>
        <v>四级</v>
      </c>
    </row>
    <row r="72" spans="1:31" s="5" customFormat="1" ht="45" x14ac:dyDescent="0.2">
      <c r="A72" s="19">
        <v>68</v>
      </c>
      <c r="B72" s="20" t="s">
        <v>622</v>
      </c>
      <c r="C72" s="20" t="s">
        <v>614</v>
      </c>
      <c r="D72" s="20" t="s">
        <v>191</v>
      </c>
      <c r="E72" s="21" t="s">
        <v>386</v>
      </c>
      <c r="F72" s="89" t="s">
        <v>192</v>
      </c>
      <c r="G72" s="21" t="s">
        <v>120</v>
      </c>
      <c r="H72" s="22"/>
      <c r="I72" s="22"/>
      <c r="J72" s="22" t="s">
        <v>110</v>
      </c>
      <c r="K72" s="22"/>
      <c r="L72" s="22" t="s">
        <v>110</v>
      </c>
      <c r="M72" s="23"/>
      <c r="N72" s="23"/>
      <c r="O72" s="21">
        <v>3</v>
      </c>
      <c r="P72" s="21">
        <v>3</v>
      </c>
      <c r="Q72" s="21">
        <v>3</v>
      </c>
      <c r="R72" s="21">
        <f t="shared" si="6"/>
        <v>27</v>
      </c>
      <c r="S72" s="22" t="str">
        <f t="shared" si="7"/>
        <v>四级</v>
      </c>
      <c r="T72" s="24" t="str">
        <f t="shared" si="8"/>
        <v>蓝色</v>
      </c>
      <c r="U72" s="24"/>
      <c r="V72" s="89" t="s">
        <v>331</v>
      </c>
      <c r="W72" s="25">
        <v>45517</v>
      </c>
      <c r="X72" s="89" t="s">
        <v>332</v>
      </c>
      <c r="Y72" s="78">
        <v>45813</v>
      </c>
      <c r="Z72" s="29"/>
      <c r="AA72" s="21">
        <v>3</v>
      </c>
      <c r="AB72" s="21">
        <v>3</v>
      </c>
      <c r="AC72" s="21">
        <v>3</v>
      </c>
      <c r="AD72" s="21">
        <f t="shared" si="9"/>
        <v>27</v>
      </c>
      <c r="AE72" s="28" t="str">
        <f t="shared" si="5"/>
        <v>四级</v>
      </c>
    </row>
    <row r="73" spans="1:31" s="5" customFormat="1" ht="56.25" x14ac:dyDescent="0.2">
      <c r="A73" s="19">
        <v>69</v>
      </c>
      <c r="B73" s="20" t="s">
        <v>622</v>
      </c>
      <c r="C73" s="20" t="s">
        <v>614</v>
      </c>
      <c r="D73" s="20" t="s">
        <v>193</v>
      </c>
      <c r="E73" s="21" t="s">
        <v>237</v>
      </c>
      <c r="F73" s="89" t="s">
        <v>194</v>
      </c>
      <c r="G73" s="21" t="s">
        <v>149</v>
      </c>
      <c r="H73" s="22"/>
      <c r="I73" s="22"/>
      <c r="J73" s="22" t="s">
        <v>110</v>
      </c>
      <c r="K73" s="22"/>
      <c r="L73" s="22" t="s">
        <v>110</v>
      </c>
      <c r="M73" s="23"/>
      <c r="N73" s="23"/>
      <c r="O73" s="21">
        <v>3</v>
      </c>
      <c r="P73" s="21">
        <v>6</v>
      </c>
      <c r="Q73" s="21">
        <v>7</v>
      </c>
      <c r="R73" s="21">
        <f t="shared" si="6"/>
        <v>126</v>
      </c>
      <c r="S73" s="22" t="str">
        <f t="shared" si="7"/>
        <v>三级</v>
      </c>
      <c r="T73" s="24" t="str">
        <f t="shared" si="8"/>
        <v>黄色</v>
      </c>
      <c r="U73" s="24"/>
      <c r="V73" s="89" t="s">
        <v>333</v>
      </c>
      <c r="W73" s="25">
        <v>45517</v>
      </c>
      <c r="X73" s="89" t="s">
        <v>334</v>
      </c>
      <c r="Y73" s="78">
        <v>45813</v>
      </c>
      <c r="Z73" s="29"/>
      <c r="AA73" s="21">
        <v>3</v>
      </c>
      <c r="AB73" s="21">
        <v>3</v>
      </c>
      <c r="AC73" s="21">
        <v>7</v>
      </c>
      <c r="AD73" s="21">
        <f t="shared" si="9"/>
        <v>63</v>
      </c>
      <c r="AE73" s="28" t="str">
        <f t="shared" si="5"/>
        <v>四级</v>
      </c>
    </row>
    <row r="74" spans="1:31" s="5" customFormat="1" ht="33.75" x14ac:dyDescent="0.2">
      <c r="A74" s="19">
        <v>70</v>
      </c>
      <c r="B74" s="20" t="s">
        <v>622</v>
      </c>
      <c r="C74" s="20" t="s">
        <v>619</v>
      </c>
      <c r="D74" s="20" t="s">
        <v>235</v>
      </c>
      <c r="E74" s="21" t="s">
        <v>393</v>
      </c>
      <c r="F74" s="89" t="s">
        <v>236</v>
      </c>
      <c r="G74" s="21" t="s">
        <v>149</v>
      </c>
      <c r="H74" s="22"/>
      <c r="I74" s="22"/>
      <c r="J74" s="22" t="s">
        <v>110</v>
      </c>
      <c r="K74" s="22"/>
      <c r="L74" s="22" t="s">
        <v>110</v>
      </c>
      <c r="M74" s="23"/>
      <c r="N74" s="23"/>
      <c r="O74" s="21">
        <v>3</v>
      </c>
      <c r="P74" s="21">
        <v>6</v>
      </c>
      <c r="Q74" s="21">
        <v>7</v>
      </c>
      <c r="R74" s="21">
        <f t="shared" si="6"/>
        <v>126</v>
      </c>
      <c r="S74" s="22" t="str">
        <f t="shared" si="7"/>
        <v>三级</v>
      </c>
      <c r="T74" s="24" t="str">
        <f t="shared" si="8"/>
        <v>黄色</v>
      </c>
      <c r="U74" s="24"/>
      <c r="V74" s="89" t="s">
        <v>337</v>
      </c>
      <c r="W74" s="25">
        <v>45517</v>
      </c>
      <c r="X74" s="89" t="s">
        <v>373</v>
      </c>
      <c r="Y74" s="78">
        <v>45813</v>
      </c>
      <c r="Z74" s="29"/>
      <c r="AA74" s="21">
        <v>3</v>
      </c>
      <c r="AB74" s="21">
        <v>6</v>
      </c>
      <c r="AC74" s="21">
        <v>7</v>
      </c>
      <c r="AD74" s="21">
        <f t="shared" si="9"/>
        <v>126</v>
      </c>
      <c r="AE74" s="28" t="str">
        <f t="shared" si="5"/>
        <v>三级</v>
      </c>
    </row>
    <row r="75" spans="1:31" s="5" customFormat="1" ht="45" x14ac:dyDescent="0.2">
      <c r="A75" s="19">
        <v>71</v>
      </c>
      <c r="B75" s="20" t="s">
        <v>622</v>
      </c>
      <c r="C75" s="20" t="s">
        <v>614</v>
      </c>
      <c r="D75" s="20" t="s">
        <v>529</v>
      </c>
      <c r="E75" s="21" t="s">
        <v>237</v>
      </c>
      <c r="F75" s="89" t="s">
        <v>238</v>
      </c>
      <c r="G75" s="21" t="s">
        <v>149</v>
      </c>
      <c r="H75" s="22"/>
      <c r="I75" s="22"/>
      <c r="J75" s="22" t="s">
        <v>110</v>
      </c>
      <c r="K75" s="22"/>
      <c r="L75" s="22" t="s">
        <v>110</v>
      </c>
      <c r="M75" s="23"/>
      <c r="N75" s="23"/>
      <c r="O75" s="21">
        <v>3</v>
      </c>
      <c r="P75" s="21">
        <v>6</v>
      </c>
      <c r="Q75" s="21">
        <v>7</v>
      </c>
      <c r="R75" s="21">
        <f t="shared" si="6"/>
        <v>126</v>
      </c>
      <c r="S75" s="22" t="str">
        <f t="shared" si="7"/>
        <v>三级</v>
      </c>
      <c r="T75" s="24" t="str">
        <f t="shared" si="8"/>
        <v>黄色</v>
      </c>
      <c r="U75" s="24"/>
      <c r="V75" s="89" t="s">
        <v>374</v>
      </c>
      <c r="W75" s="25">
        <v>45517</v>
      </c>
      <c r="X75" s="89" t="s">
        <v>375</v>
      </c>
      <c r="Y75" s="78">
        <v>45813</v>
      </c>
      <c r="Z75" s="29"/>
      <c r="AA75" s="21">
        <v>3</v>
      </c>
      <c r="AB75" s="21">
        <v>6</v>
      </c>
      <c r="AC75" s="21">
        <v>7</v>
      </c>
      <c r="AD75" s="21">
        <f t="shared" si="9"/>
        <v>126</v>
      </c>
      <c r="AE75" s="28" t="str">
        <f t="shared" si="5"/>
        <v>三级</v>
      </c>
    </row>
    <row r="76" spans="1:31" s="5" customFormat="1" ht="45" x14ac:dyDescent="0.2">
      <c r="A76" s="19">
        <v>72</v>
      </c>
      <c r="B76" s="20" t="s">
        <v>622</v>
      </c>
      <c r="C76" s="20" t="s">
        <v>614</v>
      </c>
      <c r="D76" s="20" t="s">
        <v>237</v>
      </c>
      <c r="E76" s="21" t="s">
        <v>237</v>
      </c>
      <c r="F76" s="89" t="s">
        <v>239</v>
      </c>
      <c r="G76" s="21" t="s">
        <v>149</v>
      </c>
      <c r="H76" s="22"/>
      <c r="I76" s="22"/>
      <c r="J76" s="22" t="s">
        <v>110</v>
      </c>
      <c r="K76" s="22"/>
      <c r="L76" s="22" t="s">
        <v>110</v>
      </c>
      <c r="M76" s="23"/>
      <c r="N76" s="23"/>
      <c r="O76" s="21">
        <v>3</v>
      </c>
      <c r="P76" s="21">
        <v>6</v>
      </c>
      <c r="Q76" s="21">
        <v>7</v>
      </c>
      <c r="R76" s="21">
        <f t="shared" si="6"/>
        <v>126</v>
      </c>
      <c r="S76" s="22" t="str">
        <f t="shared" si="7"/>
        <v>三级</v>
      </c>
      <c r="T76" s="24" t="str">
        <f t="shared" si="8"/>
        <v>黄色</v>
      </c>
      <c r="U76" s="24"/>
      <c r="V76" s="89" t="s">
        <v>374</v>
      </c>
      <c r="W76" s="25">
        <v>45517</v>
      </c>
      <c r="X76" s="89" t="s">
        <v>376</v>
      </c>
      <c r="Y76" s="78">
        <v>45813</v>
      </c>
      <c r="Z76" s="29"/>
      <c r="AA76" s="21">
        <v>3</v>
      </c>
      <c r="AB76" s="21">
        <v>3</v>
      </c>
      <c r="AC76" s="21">
        <v>7</v>
      </c>
      <c r="AD76" s="21">
        <f t="shared" si="9"/>
        <v>63</v>
      </c>
      <c r="AE76" s="28" t="str">
        <f t="shared" si="5"/>
        <v>四级</v>
      </c>
    </row>
    <row r="77" spans="1:31" s="5" customFormat="1" ht="33.75" x14ac:dyDescent="0.2">
      <c r="A77" s="19">
        <v>73</v>
      </c>
      <c r="B77" s="20" t="s">
        <v>622</v>
      </c>
      <c r="C77" s="20" t="s">
        <v>620</v>
      </c>
      <c r="D77" s="20" t="s">
        <v>240</v>
      </c>
      <c r="E77" s="21" t="s">
        <v>390</v>
      </c>
      <c r="F77" s="89" t="s">
        <v>241</v>
      </c>
      <c r="G77" s="21" t="s">
        <v>120</v>
      </c>
      <c r="H77" s="22"/>
      <c r="I77" s="22"/>
      <c r="J77" s="22" t="s">
        <v>110</v>
      </c>
      <c r="K77" s="22"/>
      <c r="L77" s="22" t="s">
        <v>110</v>
      </c>
      <c r="M77" s="23"/>
      <c r="N77" s="23"/>
      <c r="O77" s="21">
        <v>3</v>
      </c>
      <c r="P77" s="21">
        <v>6</v>
      </c>
      <c r="Q77" s="21">
        <v>3</v>
      </c>
      <c r="R77" s="21">
        <f t="shared" si="6"/>
        <v>54</v>
      </c>
      <c r="S77" s="22" t="str">
        <f t="shared" si="7"/>
        <v>四级</v>
      </c>
      <c r="T77" s="24" t="str">
        <f t="shared" si="8"/>
        <v>蓝色</v>
      </c>
      <c r="U77" s="24"/>
      <c r="V77" s="89" t="s">
        <v>377</v>
      </c>
      <c r="W77" s="25">
        <v>45517</v>
      </c>
      <c r="X77" s="89" t="s">
        <v>378</v>
      </c>
      <c r="Y77" s="78">
        <v>45813</v>
      </c>
      <c r="Z77" s="29"/>
      <c r="AA77" s="21">
        <v>3</v>
      </c>
      <c r="AB77" s="21">
        <v>6</v>
      </c>
      <c r="AC77" s="21">
        <v>3</v>
      </c>
      <c r="AD77" s="21">
        <f t="shared" si="9"/>
        <v>54</v>
      </c>
      <c r="AE77" s="28" t="str">
        <f t="shared" si="5"/>
        <v>四级</v>
      </c>
    </row>
    <row r="78" spans="1:31" s="5" customFormat="1" ht="33.75" x14ac:dyDescent="0.2">
      <c r="A78" s="19">
        <v>74</v>
      </c>
      <c r="B78" s="20" t="s">
        <v>622</v>
      </c>
      <c r="C78" s="20" t="s">
        <v>615</v>
      </c>
      <c r="D78" s="20" t="s">
        <v>506</v>
      </c>
      <c r="E78" s="20" t="s">
        <v>507</v>
      </c>
      <c r="F78" s="89" t="s">
        <v>508</v>
      </c>
      <c r="G78" s="21" t="s">
        <v>448</v>
      </c>
      <c r="H78" s="22"/>
      <c r="I78" s="22"/>
      <c r="J78" s="22" t="s">
        <v>110</v>
      </c>
      <c r="K78" s="22"/>
      <c r="L78" s="22" t="s">
        <v>110</v>
      </c>
      <c r="M78" s="23"/>
      <c r="N78" s="23"/>
      <c r="O78" s="21">
        <v>3</v>
      </c>
      <c r="P78" s="21">
        <v>3</v>
      </c>
      <c r="Q78" s="21">
        <v>15</v>
      </c>
      <c r="R78" s="21">
        <f t="shared" si="6"/>
        <v>135</v>
      </c>
      <c r="S78" s="22" t="str">
        <f t="shared" si="7"/>
        <v>三级</v>
      </c>
      <c r="T78" s="24" t="str">
        <f t="shared" si="8"/>
        <v>黄色</v>
      </c>
      <c r="U78" s="24"/>
      <c r="V78" s="89" t="s">
        <v>513</v>
      </c>
      <c r="W78" s="25">
        <v>45517</v>
      </c>
      <c r="X78" s="89" t="s">
        <v>514</v>
      </c>
      <c r="Y78" s="78">
        <v>45813</v>
      </c>
      <c r="Z78" s="29"/>
      <c r="AA78" s="21">
        <v>3</v>
      </c>
      <c r="AB78" s="21">
        <v>3</v>
      </c>
      <c r="AC78" s="21">
        <v>15</v>
      </c>
      <c r="AD78" s="21">
        <f t="shared" si="9"/>
        <v>135</v>
      </c>
      <c r="AE78" s="28" t="str">
        <f t="shared" si="5"/>
        <v>三级</v>
      </c>
    </row>
    <row r="79" spans="1:31" s="5" customFormat="1" ht="67.5" x14ac:dyDescent="0.2">
      <c r="A79" s="19">
        <v>75</v>
      </c>
      <c r="B79" s="20" t="s">
        <v>622</v>
      </c>
      <c r="C79" s="20" t="s">
        <v>614</v>
      </c>
      <c r="D79" s="20" t="s">
        <v>509</v>
      </c>
      <c r="E79" s="20" t="s">
        <v>507</v>
      </c>
      <c r="F79" s="89" t="s">
        <v>510</v>
      </c>
      <c r="G79" s="21" t="s">
        <v>120</v>
      </c>
      <c r="H79" s="22"/>
      <c r="I79" s="22"/>
      <c r="J79" s="22" t="s">
        <v>110</v>
      </c>
      <c r="K79" s="22"/>
      <c r="L79" s="22" t="s">
        <v>110</v>
      </c>
      <c r="M79" s="23"/>
      <c r="N79" s="23"/>
      <c r="O79" s="21">
        <v>3</v>
      </c>
      <c r="P79" s="21">
        <v>3</v>
      </c>
      <c r="Q79" s="21">
        <v>3</v>
      </c>
      <c r="R79" s="21">
        <f t="shared" si="6"/>
        <v>27</v>
      </c>
      <c r="S79" s="22" t="str">
        <f t="shared" si="7"/>
        <v>四级</v>
      </c>
      <c r="T79" s="24" t="str">
        <f t="shared" si="8"/>
        <v>蓝色</v>
      </c>
      <c r="U79" s="24"/>
      <c r="V79" s="89" t="s">
        <v>530</v>
      </c>
      <c r="W79" s="25">
        <v>45517</v>
      </c>
      <c r="X79" s="89" t="s">
        <v>531</v>
      </c>
      <c r="Y79" s="78">
        <v>45813</v>
      </c>
      <c r="Z79" s="29"/>
      <c r="AA79" s="21">
        <v>3</v>
      </c>
      <c r="AB79" s="21">
        <v>3</v>
      </c>
      <c r="AC79" s="21">
        <v>3</v>
      </c>
      <c r="AD79" s="21">
        <f t="shared" si="9"/>
        <v>27</v>
      </c>
      <c r="AE79" s="28" t="str">
        <f t="shared" si="5"/>
        <v>四级</v>
      </c>
    </row>
    <row r="80" spans="1:31" s="5" customFormat="1" x14ac:dyDescent="0.2">
      <c r="A80" s="1"/>
      <c r="B80" s="1"/>
      <c r="C80" s="2"/>
      <c r="F80" s="91"/>
      <c r="V80" s="95"/>
      <c r="X80" s="95"/>
      <c r="Y80" s="6"/>
      <c r="Z80" s="6"/>
    </row>
    <row r="81" spans="1:26" s="5" customFormat="1" x14ac:dyDescent="0.2">
      <c r="A81" s="1"/>
      <c r="B81" s="1"/>
      <c r="C81" s="2"/>
      <c r="F81" s="91"/>
      <c r="V81" s="95"/>
      <c r="X81" s="95"/>
      <c r="Y81" s="6"/>
      <c r="Z81" s="6"/>
    </row>
    <row r="82" spans="1:26" s="5" customFormat="1" x14ac:dyDescent="0.2">
      <c r="A82" s="1"/>
      <c r="B82" s="1"/>
      <c r="C82" s="2"/>
      <c r="F82" s="91"/>
      <c r="V82" s="95"/>
      <c r="X82" s="95"/>
      <c r="Y82" s="6"/>
      <c r="Z82" s="6"/>
    </row>
  </sheetData>
  <mergeCells count="25">
    <mergeCell ref="F3:F4"/>
    <mergeCell ref="A1:AE1"/>
    <mergeCell ref="A2:G2"/>
    <mergeCell ref="I2:J2"/>
    <mergeCell ref="O2:R2"/>
    <mergeCell ref="S2:U2"/>
    <mergeCell ref="W2:X2"/>
    <mergeCell ref="Z2:AD2"/>
    <mergeCell ref="A3:A4"/>
    <mergeCell ref="B3:B4"/>
    <mergeCell ref="C3:C4"/>
    <mergeCell ref="D3:D4"/>
    <mergeCell ref="E3:E4"/>
    <mergeCell ref="AE3:AE4"/>
    <mergeCell ref="G3:G4"/>
    <mergeCell ref="H3:J3"/>
    <mergeCell ref="U3:U4"/>
    <mergeCell ref="V3:Y3"/>
    <mergeCell ref="Z3:Z4"/>
    <mergeCell ref="AA3:AD3"/>
    <mergeCell ref="K3:M3"/>
    <mergeCell ref="N3:N4"/>
    <mergeCell ref="O3:R3"/>
    <mergeCell ref="S3:S4"/>
    <mergeCell ref="T3:T4"/>
  </mergeCells>
  <phoneticPr fontId="20" type="noConversion"/>
  <conditionalFormatting sqref="T5:T30">
    <cfRule type="cellIs" dxfId="9" priority="6" operator="equal">
      <formula>"黄色"</formula>
    </cfRule>
    <cfRule type="cellIs" dxfId="8" priority="7" operator="equal">
      <formula>"橙色"</formula>
    </cfRule>
    <cfRule type="cellIs" dxfId="7" priority="8" operator="equal">
      <formula>"绿色"</formula>
    </cfRule>
    <cfRule type="cellIs" dxfId="6" priority="9" operator="equal">
      <formula>"蓝色"</formula>
    </cfRule>
    <cfRule type="cellIs" dxfId="5" priority="10" operator="equal">
      <formula>"红色"</formula>
    </cfRule>
  </conditionalFormatting>
  <conditionalFormatting sqref="T31:T79">
    <cfRule type="cellIs" dxfId="4" priority="1" operator="equal">
      <formula>"黄色"</formula>
    </cfRule>
    <cfRule type="cellIs" dxfId="3" priority="2" operator="equal">
      <formula>"橙色"</formula>
    </cfRule>
    <cfRule type="cellIs" dxfId="2" priority="3" operator="equal">
      <formula>"绿色"</formula>
    </cfRule>
    <cfRule type="cellIs" dxfId="1" priority="4" operator="equal">
      <formula>"蓝色"</formula>
    </cfRule>
    <cfRule type="cellIs" dxfId="0" priority="5" operator="equal">
      <formula>"红色"</formula>
    </cfRule>
  </conditionalFormatting>
  <dataValidations count="9">
    <dataValidation type="date" operator="greaterThan" allowBlank="1" showInputMessage="1" showErrorMessage="1" errorTitle="日期格式填写错误" error="请以 XXXX-X-X 的形式填写日期" sqref="W1 W5:W1048576" xr:uid="{47B2E0C7-C5B7-45A5-BEA5-F12B5907A5B8}">
      <formula1>40179</formula1>
    </dataValidation>
    <dataValidation type="date" operator="greaterThan" allowBlank="1" showInputMessage="1" showErrorMessage="1" errorTitle="日期格式填写错误" error="请以 XXXX-X-X 的形式填写日期" sqref="Y1 Y80:Y1048576" xr:uid="{EFC63C65-9E61-45F9-B85F-5BCEAC052BCF}">
      <formula1>42005</formula1>
    </dataValidation>
    <dataValidation type="list" allowBlank="1" showInputMessage="1" showErrorMessage="1" sqref="AC1 Q1 Q5:Q1048576 AC5:AC1048576" xr:uid="{EE492EDC-BA00-49D6-8D90-65C0E295CEF1}">
      <formula1>"1,3,7,15,40,100"</formula1>
    </dataValidation>
    <dataValidation type="list" allowBlank="1" showInputMessage="1" showErrorMessage="1" sqref="O1:P1 AA1:AB1 O5:P1048576 AA5:AB1048576" xr:uid="{7F16C95D-3545-4E87-9D5C-DFE07A1509BC}">
      <formula1>"0.1,0.2,0.5,1,3,6,10"</formula1>
    </dataValidation>
    <dataValidation type="list" allowBlank="1" showInputMessage="1" showErrorMessage="1" sqref="N5:N49 Z1 U1 N1 Z5:Z1048576 U5:U1048576 N51:N1048576" xr:uid="{73F530D3-47D0-42A7-9680-C32AF1940572}">
      <formula1>"是"</formula1>
    </dataValidation>
    <dataValidation type="list" allowBlank="1" showInputMessage="1" showErrorMessage="1" sqref="H5:M49 H1:M1 H51:M1048576 L50 I50:J50" xr:uid="{8073C049-11BA-4961-A61B-74107E277C47}">
      <formula1>"√,×"</formula1>
    </dataValidation>
    <dataValidation type="list" allowBlank="1" showInputMessage="1" showErrorMessage="1" sqref="G1 G5:G1048576" xr:uid="{DE7BEA55-0927-4355-940E-C4BDDB6BEACD}">
      <formula1>"物体打击,车辆伤害,机械伤害,起重伤害,触电,淹溺,灼烫,火灾,高处坠落,坍塌,瓦斯爆炸,锅炉爆炸,容器爆炸,其他爆炸,中毒和窒息,其他伤害,尘肺,职业性放射性疾病,物理因素所致职业病,生物因素所致职业病,职业性皮肤病,职业性眼病,职业性耳/鼻/喉/口腔病,职业性肿瘤,其他职业病"</formula1>
    </dataValidation>
    <dataValidation allowBlank="1" showInputMessage="1" showErrorMessage="1" prompt="不可出现_x000a_违章操作、操作不当_x000a_等笼统字样" sqref="F21:F22 F79" xr:uid="{590DBB45-2F65-47AB-8455-BF751876116E}"/>
    <dataValidation type="date" operator="greaterThan" allowBlank="1" showInputMessage="1" showErrorMessage="1" errorTitle="日期格式填写错误" error="请以_x000a_XXXX-X-X_x000a_的形式填写日期" sqref="Y5:Y79" xr:uid="{2BB8C70A-54CF-4577-9420-5062E6338EC4}">
      <formula1>42005</formula1>
    </dataValidation>
  </dataValidations>
  <pageMargins left="0.31496062992125984" right="0.31496062992125984" top="0.35433070866141736" bottom="0.35433070866141736" header="0.31496062992125984" footer="0.31496062992125984"/>
  <pageSetup paperSize="8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7"/>
  <sheetViews>
    <sheetView workbookViewId="0">
      <selection activeCell="B22" sqref="B22"/>
    </sheetView>
  </sheetViews>
  <sheetFormatPr defaultColWidth="9" defaultRowHeight="14.25" x14ac:dyDescent="0.2"/>
  <cols>
    <col min="1" max="1" width="9" style="54"/>
    <col min="2" max="2" width="41.75" style="54" customWidth="1"/>
    <col min="3" max="3" width="73.75" style="54" customWidth="1"/>
    <col min="4" max="4" width="34.75" style="54" customWidth="1"/>
    <col min="5" max="5" width="18.5" style="54" customWidth="1"/>
    <col min="6" max="6" width="10.5" style="54" customWidth="1"/>
    <col min="7" max="16384" width="9" style="54"/>
  </cols>
  <sheetData>
    <row r="1" spans="1:9" x14ac:dyDescent="0.2">
      <c r="A1" s="3" t="s">
        <v>38</v>
      </c>
      <c r="B1" s="55" t="s">
        <v>39</v>
      </c>
      <c r="C1" s="55" t="s">
        <v>40</v>
      </c>
      <c r="D1" s="55" t="s">
        <v>41</v>
      </c>
      <c r="E1" s="30"/>
      <c r="F1" s="30"/>
      <c r="G1" s="56"/>
      <c r="H1" s="56"/>
      <c r="I1" s="56"/>
    </row>
    <row r="2" spans="1:9" x14ac:dyDescent="0.2">
      <c r="A2" s="57"/>
      <c r="B2" s="58" t="s">
        <v>42</v>
      </c>
      <c r="C2" s="58" t="s">
        <v>43</v>
      </c>
      <c r="D2" s="58">
        <v>10</v>
      </c>
      <c r="E2" s="30"/>
      <c r="F2" s="30"/>
      <c r="G2" s="56"/>
      <c r="H2" s="56"/>
      <c r="I2" s="56"/>
    </row>
    <row r="3" spans="1:9" x14ac:dyDescent="0.2">
      <c r="A3" s="57"/>
      <c r="B3" s="58" t="s">
        <v>44</v>
      </c>
      <c r="C3" s="58" t="s">
        <v>45</v>
      </c>
      <c r="D3" s="58">
        <v>6</v>
      </c>
      <c r="E3" s="30"/>
      <c r="F3" s="30"/>
      <c r="G3" s="56"/>
      <c r="H3" s="56"/>
      <c r="I3" s="56"/>
    </row>
    <row r="4" spans="1:9" x14ac:dyDescent="0.2">
      <c r="A4" s="57"/>
      <c r="B4" s="58" t="s">
        <v>46</v>
      </c>
      <c r="C4" s="58" t="s">
        <v>47</v>
      </c>
      <c r="D4" s="58">
        <v>3</v>
      </c>
      <c r="E4" s="30"/>
      <c r="F4" s="30"/>
      <c r="G4" s="56"/>
      <c r="H4" s="56"/>
      <c r="I4" s="56"/>
    </row>
    <row r="5" spans="1:9" x14ac:dyDescent="0.2">
      <c r="A5" s="57"/>
      <c r="B5" s="58" t="s">
        <v>48</v>
      </c>
      <c r="C5" s="58" t="s">
        <v>49</v>
      </c>
      <c r="D5" s="58">
        <v>1</v>
      </c>
      <c r="E5" s="30"/>
      <c r="F5" s="30"/>
      <c r="G5" s="56"/>
      <c r="H5" s="56"/>
      <c r="I5" s="56"/>
    </row>
    <row r="6" spans="1:9" x14ac:dyDescent="0.2">
      <c r="A6" s="57"/>
      <c r="B6" s="58" t="s">
        <v>50</v>
      </c>
      <c r="C6" s="58" t="s">
        <v>51</v>
      </c>
      <c r="D6" s="58">
        <v>0.5</v>
      </c>
      <c r="E6" s="30"/>
      <c r="F6" s="30"/>
      <c r="G6" s="56"/>
      <c r="H6" s="56"/>
      <c r="I6" s="56"/>
    </row>
    <row r="7" spans="1:9" x14ac:dyDescent="0.2">
      <c r="A7" s="57"/>
      <c r="B7" s="58" t="s">
        <v>52</v>
      </c>
      <c r="C7" s="58" t="s">
        <v>53</v>
      </c>
      <c r="D7" s="58">
        <v>0.2</v>
      </c>
      <c r="E7" s="30"/>
      <c r="F7" s="30"/>
      <c r="G7" s="56"/>
      <c r="H7" s="56"/>
      <c r="I7" s="56"/>
    </row>
    <row r="8" spans="1:9" x14ac:dyDescent="0.2">
      <c r="A8" s="57"/>
      <c r="B8" s="58" t="s">
        <v>54</v>
      </c>
      <c r="C8" s="58" t="s">
        <v>55</v>
      </c>
      <c r="D8" s="58">
        <v>0.1</v>
      </c>
      <c r="E8" s="30"/>
      <c r="F8" s="30"/>
      <c r="G8" s="56"/>
      <c r="H8" s="56"/>
      <c r="I8" s="56"/>
    </row>
    <row r="9" spans="1:9" x14ac:dyDescent="0.2">
      <c r="A9" s="3" t="s">
        <v>56</v>
      </c>
      <c r="B9" s="55" t="s">
        <v>39</v>
      </c>
      <c r="C9" s="55" t="s">
        <v>41</v>
      </c>
      <c r="D9" s="30"/>
      <c r="E9" s="30"/>
      <c r="F9" s="30"/>
      <c r="G9" s="56"/>
      <c r="H9" s="56"/>
      <c r="I9" s="56"/>
    </row>
    <row r="10" spans="1:9" x14ac:dyDescent="0.2">
      <c r="A10" s="57"/>
      <c r="B10" s="58" t="s">
        <v>79</v>
      </c>
      <c r="C10" s="58" t="s">
        <v>80</v>
      </c>
      <c r="D10" s="57"/>
      <c r="E10" s="30"/>
      <c r="F10" s="30"/>
      <c r="G10" s="56"/>
      <c r="H10" s="56"/>
      <c r="I10" s="56"/>
    </row>
    <row r="11" spans="1:9" x14ac:dyDescent="0.2">
      <c r="A11" s="57"/>
      <c r="B11" s="58" t="s">
        <v>81</v>
      </c>
      <c r="C11" s="58">
        <v>10</v>
      </c>
      <c r="D11" s="57"/>
      <c r="E11" s="30"/>
      <c r="F11" s="30"/>
      <c r="G11" s="56"/>
      <c r="H11" s="56"/>
      <c r="I11" s="56"/>
    </row>
    <row r="12" spans="1:9" x14ac:dyDescent="0.2">
      <c r="A12" s="57"/>
      <c r="B12" s="58" t="s">
        <v>82</v>
      </c>
      <c r="C12" s="58">
        <v>6</v>
      </c>
      <c r="D12" s="57"/>
      <c r="E12" s="30"/>
      <c r="F12" s="30"/>
      <c r="G12" s="56"/>
      <c r="H12" s="56"/>
      <c r="I12" s="56"/>
    </row>
    <row r="13" spans="1:9" x14ac:dyDescent="0.2">
      <c r="A13" s="57"/>
      <c r="B13" s="58" t="s">
        <v>83</v>
      </c>
      <c r="C13" s="58">
        <v>3</v>
      </c>
      <c r="D13" s="57"/>
      <c r="E13" s="30"/>
      <c r="F13" s="30"/>
      <c r="G13" s="56"/>
      <c r="H13" s="56"/>
      <c r="I13" s="56"/>
    </row>
    <row r="14" spans="1:9" x14ac:dyDescent="0.2">
      <c r="A14" s="57"/>
      <c r="B14" s="58" t="s">
        <v>84</v>
      </c>
      <c r="C14" s="58">
        <v>2</v>
      </c>
      <c r="D14" s="57"/>
      <c r="E14" s="30"/>
      <c r="F14" s="30"/>
      <c r="G14" s="56"/>
      <c r="H14" s="56"/>
      <c r="I14" s="56"/>
    </row>
    <row r="15" spans="1:9" x14ac:dyDescent="0.2">
      <c r="A15" s="57"/>
      <c r="B15" s="58" t="s">
        <v>85</v>
      </c>
      <c r="C15" s="58">
        <v>1</v>
      </c>
      <c r="D15" s="57"/>
      <c r="E15" s="30"/>
      <c r="F15" s="30"/>
      <c r="G15" s="56"/>
      <c r="H15" s="56"/>
      <c r="I15" s="56"/>
    </row>
    <row r="16" spans="1:9" x14ac:dyDescent="0.2">
      <c r="A16" s="57"/>
      <c r="B16" s="58" t="s">
        <v>86</v>
      </c>
      <c r="C16" s="58">
        <v>0.5</v>
      </c>
      <c r="D16" s="57"/>
      <c r="E16" s="30"/>
      <c r="F16" s="30"/>
      <c r="G16" s="56"/>
      <c r="H16" s="56"/>
      <c r="I16" s="56"/>
    </row>
    <row r="17" spans="1:9" x14ac:dyDescent="0.2">
      <c r="A17" s="3" t="s">
        <v>57</v>
      </c>
      <c r="B17" s="30"/>
      <c r="C17" s="30"/>
      <c r="D17" s="30"/>
      <c r="E17" s="30"/>
      <c r="F17" s="30"/>
      <c r="G17" s="56"/>
      <c r="H17" s="56"/>
      <c r="I17" s="56"/>
    </row>
    <row r="18" spans="1:9" x14ac:dyDescent="0.2">
      <c r="A18" s="57"/>
      <c r="B18" s="59" t="s">
        <v>87</v>
      </c>
      <c r="C18" s="58"/>
      <c r="D18" s="58">
        <v>100</v>
      </c>
      <c r="E18" s="30"/>
      <c r="F18" s="30"/>
      <c r="G18" s="56"/>
      <c r="H18" s="56"/>
      <c r="I18" s="56"/>
    </row>
    <row r="19" spans="1:9" ht="28.5" x14ac:dyDescent="0.2">
      <c r="A19" s="57"/>
      <c r="B19" s="59" t="s">
        <v>88</v>
      </c>
      <c r="C19" s="58" t="s">
        <v>89</v>
      </c>
      <c r="D19" s="58">
        <v>40</v>
      </c>
      <c r="E19" s="30"/>
      <c r="F19" s="30"/>
      <c r="G19" s="56"/>
      <c r="H19" s="56"/>
      <c r="I19" s="56"/>
    </row>
    <row r="20" spans="1:9" x14ac:dyDescent="0.2">
      <c r="A20" s="57"/>
      <c r="B20" s="59" t="s">
        <v>90</v>
      </c>
      <c r="C20" s="58"/>
      <c r="D20" s="58">
        <v>15</v>
      </c>
      <c r="E20" s="30"/>
      <c r="F20" s="30"/>
      <c r="G20" s="56"/>
      <c r="H20" s="56"/>
      <c r="I20" s="56"/>
    </row>
    <row r="21" spans="1:9" x14ac:dyDescent="0.2">
      <c r="A21" s="57"/>
      <c r="B21" s="59" t="s">
        <v>91</v>
      </c>
      <c r="C21" s="58"/>
      <c r="D21" s="58">
        <v>7</v>
      </c>
      <c r="E21" s="30"/>
      <c r="F21" s="30"/>
      <c r="G21" s="56"/>
      <c r="H21" s="56"/>
      <c r="I21" s="56"/>
    </row>
    <row r="22" spans="1:9" x14ac:dyDescent="0.2">
      <c r="A22" s="57"/>
      <c r="B22" s="59" t="s">
        <v>92</v>
      </c>
      <c r="C22" s="58"/>
      <c r="D22" s="58">
        <v>3</v>
      </c>
      <c r="E22" s="30"/>
      <c r="F22" s="30"/>
      <c r="G22" s="56"/>
      <c r="H22" s="56"/>
      <c r="I22" s="56"/>
    </row>
    <row r="23" spans="1:9" x14ac:dyDescent="0.2">
      <c r="A23" s="57"/>
      <c r="B23" s="59" t="s">
        <v>93</v>
      </c>
      <c r="C23" s="58"/>
      <c r="D23" s="58">
        <v>1</v>
      </c>
      <c r="E23" s="30"/>
      <c r="F23" s="30"/>
      <c r="G23" s="56"/>
      <c r="H23" s="56"/>
      <c r="I23" s="56"/>
    </row>
    <row r="24" spans="1:9" x14ac:dyDescent="0.2">
      <c r="A24" s="60" t="s">
        <v>58</v>
      </c>
      <c r="B24" s="57"/>
      <c r="C24" s="57"/>
      <c r="D24" s="57"/>
      <c r="E24" s="30"/>
      <c r="F24" s="30"/>
      <c r="G24" s="56"/>
      <c r="H24" s="56"/>
      <c r="I24" s="56"/>
    </row>
    <row r="25" spans="1:9" x14ac:dyDescent="0.2">
      <c r="A25" s="56"/>
      <c r="B25" s="55" t="s">
        <v>59</v>
      </c>
      <c r="C25" s="55" t="s">
        <v>25</v>
      </c>
      <c r="D25" s="55" t="s">
        <v>60</v>
      </c>
      <c r="E25" s="55" t="s">
        <v>61</v>
      </c>
      <c r="F25" s="55" t="s">
        <v>11</v>
      </c>
      <c r="G25" s="61" t="s">
        <v>94</v>
      </c>
      <c r="H25" s="61" t="s">
        <v>62</v>
      </c>
      <c r="I25" s="61" t="s">
        <v>95</v>
      </c>
    </row>
    <row r="26" spans="1:9" x14ac:dyDescent="0.2">
      <c r="A26" s="125" t="s">
        <v>63</v>
      </c>
      <c r="B26" s="58">
        <v>1</v>
      </c>
      <c r="C26" s="58" t="s">
        <v>64</v>
      </c>
      <c r="D26" s="58" t="s">
        <v>96</v>
      </c>
      <c r="E26" s="58" t="s">
        <v>65</v>
      </c>
      <c r="F26" s="62"/>
      <c r="G26" s="63">
        <v>255</v>
      </c>
      <c r="H26" s="63">
        <v>0</v>
      </c>
      <c r="I26" s="63">
        <v>0</v>
      </c>
    </row>
    <row r="27" spans="1:9" x14ac:dyDescent="0.2">
      <c r="A27" s="126"/>
      <c r="B27" s="58">
        <v>2</v>
      </c>
      <c r="C27" s="58" t="s">
        <v>66</v>
      </c>
      <c r="D27" s="58" t="s">
        <v>97</v>
      </c>
      <c r="E27" s="58" t="s">
        <v>67</v>
      </c>
      <c r="F27" s="64"/>
      <c r="G27" s="60">
        <v>255</v>
      </c>
      <c r="H27" s="60">
        <v>97</v>
      </c>
      <c r="I27" s="63">
        <v>0</v>
      </c>
    </row>
    <row r="28" spans="1:9" x14ac:dyDescent="0.2">
      <c r="A28" s="126"/>
      <c r="B28" s="58">
        <v>3</v>
      </c>
      <c r="C28" s="58" t="s">
        <v>68</v>
      </c>
      <c r="D28" s="58" t="s">
        <v>98</v>
      </c>
      <c r="E28" s="58" t="s">
        <v>69</v>
      </c>
      <c r="F28" s="65"/>
      <c r="G28" s="60">
        <v>255</v>
      </c>
      <c r="H28" s="60">
        <v>255</v>
      </c>
      <c r="I28" s="60">
        <v>0</v>
      </c>
    </row>
    <row r="29" spans="1:9" x14ac:dyDescent="0.2">
      <c r="A29" s="126"/>
      <c r="B29" s="58">
        <v>4</v>
      </c>
      <c r="C29" s="58" t="s">
        <v>70</v>
      </c>
      <c r="D29" s="58" t="s">
        <v>99</v>
      </c>
      <c r="E29" s="58" t="s">
        <v>71</v>
      </c>
      <c r="F29" s="66"/>
      <c r="G29" s="60">
        <v>0</v>
      </c>
      <c r="H29" s="60">
        <v>0</v>
      </c>
      <c r="I29" s="60">
        <v>255</v>
      </c>
    </row>
    <row r="30" spans="1:9" x14ac:dyDescent="0.2">
      <c r="A30" s="127"/>
      <c r="B30" s="58">
        <v>5</v>
      </c>
      <c r="C30" s="58" t="s">
        <v>72</v>
      </c>
      <c r="D30" s="58" t="s">
        <v>73</v>
      </c>
      <c r="E30" s="58" t="s">
        <v>74</v>
      </c>
      <c r="F30" s="67"/>
      <c r="G30" s="60">
        <v>0</v>
      </c>
      <c r="H30" s="60">
        <v>255</v>
      </c>
      <c r="I30" s="60">
        <v>0</v>
      </c>
    </row>
    <row r="31" spans="1:9" s="68" customFormat="1" ht="12.75" x14ac:dyDescent="0.2">
      <c r="A31" s="69"/>
      <c r="B31" s="69" t="s">
        <v>75</v>
      </c>
      <c r="C31" s="70"/>
      <c r="D31" s="71"/>
      <c r="E31" s="69"/>
      <c r="F31" s="69"/>
      <c r="G31" s="69"/>
      <c r="H31" s="69"/>
      <c r="I31" s="69"/>
    </row>
    <row r="32" spans="1:9" s="68" customFormat="1" ht="12.75" x14ac:dyDescent="0.2">
      <c r="A32" s="69"/>
      <c r="B32" s="71" t="s">
        <v>100</v>
      </c>
      <c r="C32" s="70"/>
      <c r="D32" s="71"/>
      <c r="E32" s="69"/>
      <c r="F32" s="69"/>
      <c r="G32" s="69"/>
      <c r="H32" s="69"/>
      <c r="I32" s="69"/>
    </row>
    <row r="33" spans="1:9" s="68" customFormat="1" ht="12.75" x14ac:dyDescent="0.2">
      <c r="A33" s="69"/>
      <c r="B33" s="71" t="s">
        <v>101</v>
      </c>
      <c r="C33" s="70"/>
      <c r="D33" s="71"/>
      <c r="E33" s="69"/>
      <c r="F33" s="69"/>
      <c r="G33" s="69"/>
      <c r="H33" s="69"/>
      <c r="I33" s="69"/>
    </row>
    <row r="34" spans="1:9" s="68" customFormat="1" ht="12.75" x14ac:dyDescent="0.2">
      <c r="A34" s="69"/>
      <c r="B34" s="71" t="s">
        <v>102</v>
      </c>
      <c r="C34" s="70"/>
      <c r="D34" s="71"/>
      <c r="E34" s="69"/>
      <c r="F34" s="69"/>
      <c r="G34" s="69"/>
      <c r="H34" s="69"/>
      <c r="I34" s="69"/>
    </row>
    <row r="35" spans="1:9" s="68" customFormat="1" ht="12.75" x14ac:dyDescent="0.2">
      <c r="A35" s="69"/>
      <c r="B35" s="71" t="s">
        <v>103</v>
      </c>
      <c r="C35" s="70"/>
      <c r="D35" s="71"/>
      <c r="E35" s="69"/>
      <c r="F35" s="69"/>
      <c r="G35" s="69"/>
      <c r="H35" s="69"/>
      <c r="I35" s="69"/>
    </row>
    <row r="36" spans="1:9" s="68" customFormat="1" ht="12.75" x14ac:dyDescent="0.2">
      <c r="A36" s="69"/>
      <c r="B36" s="71" t="s">
        <v>104</v>
      </c>
      <c r="C36" s="70"/>
      <c r="D36" s="71"/>
      <c r="E36" s="69"/>
      <c r="F36" s="69"/>
      <c r="G36" s="69"/>
      <c r="H36" s="69"/>
      <c r="I36" s="69"/>
    </row>
    <row r="37" spans="1:9" s="68" customFormat="1" ht="12.75" x14ac:dyDescent="0.2">
      <c r="A37" s="69"/>
      <c r="B37" s="71" t="s">
        <v>105</v>
      </c>
      <c r="C37" s="70"/>
      <c r="D37" s="71"/>
      <c r="E37" s="69"/>
      <c r="F37" s="69"/>
      <c r="G37" s="69"/>
      <c r="H37" s="69"/>
      <c r="I37" s="69"/>
    </row>
  </sheetData>
  <mergeCells count="1">
    <mergeCell ref="A26:A30"/>
  </mergeCells>
  <phoneticPr fontId="2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生产管理部危险因素识别及评价清单</vt:lpstr>
      <vt:lpstr>生产管理部危险因素识别及评价清单 (新增)</vt:lpstr>
      <vt:lpstr>生产管理部相关方（瑞悦）危险因素识别及评价清单 </vt:lpstr>
      <vt:lpstr>生产管理部相关方（吉速物流因素识别及评价清单 </vt:lpstr>
      <vt:lpstr>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SPN-AL00</dc:creator>
  <cp:lastModifiedBy>韩立俊</cp:lastModifiedBy>
  <dcterms:created xsi:type="dcterms:W3CDTF">2015-06-05T10:19:34Z</dcterms:created>
  <dcterms:modified xsi:type="dcterms:W3CDTF">2025-06-30T09:11:09Z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40bdc13fafbd42a5918bd6bb1caa0460_23</vt:lpwstr>
  </property>
  <property fmtid="{D5CDD505-2E9C-101B-9397-08002B2CF9AE}" pid="3" name="EagleCloud">
    <vt:lpwstr>61676334b4e8422151e43967553014381f5e06876ebe2bbce66cedec39aecaace13a7a50d2e78fc24905f2d515431157d450d07628064b333a52b726272211b639364240fb3cb2ed3f5b47b5a74b7b51a5155c641e4ef8a57c079a0e1fe5d4e6f856ba990becdf31e656ecd0b590f71a445e8db0410780586c40e6dbc2a77bf</vt:lpwstr>
  </property>
  <property fmtid="{D5CDD505-2E9C-101B-9397-08002B2CF9AE}" pid="4" name="EagleCloud1">
    <vt:lpwstr>cda811e79369d225b70003c59be47dcb414fc7fe607b33820f82f578525fbbf1ce8eded0251c0f4c1e4377fa5cd39ad4ea43934589b95c861edd3160afaf2baad8eb131ff133df0fa7d9ac10140758879d6d0c6504fbf436ed2a150575271ed05142e522dc07563f7103071f933e48d2d64feb5cbfde388383c6e6d20fa29e9</vt:lpwstr>
  </property>
  <property fmtid="{D5CDD505-2E9C-101B-9397-08002B2CF9AE}" pid="5" name="EagleCloud2">
    <vt:lpwstr>e4cd41781d59caf813cf07cc231fab2f000770af2f4c7af094db300e3175dc7a8e590cfa344d3787864899cb70d838432fe7bff5b5f2010a3b505f7f2952cba43877de0691e34d6a6b72f2109229b964925c0658317c0b1e62996b043d4c049d45797173b710285fea0fa1bec478d160d0562c32e3d796e17538750a9109704</vt:lpwstr>
  </property>
  <property fmtid="{D5CDD505-2E9C-101B-9397-08002B2CF9AE}" pid="6" name="EagleCloud3">
    <vt:lpwstr>d6bf56b9c434cbace389e985933316420c77c3d2fdbe89f75ac1b0b9096538deaf8f6c0e48e5c1108d20f3831ae8d002bff5ed871d6ebb8c47b765d58d5d1847a6f3153d373ec66cfa4f75331dbe9a6217c31e8bef2766778dd8cd941dc4c69005dde30fc20d0b10152d78ec8434d155585059163ecc4db8b172b13d5aa2395</vt:lpwstr>
  </property>
  <property fmtid="{D5CDD505-2E9C-101B-9397-08002B2CF9AE}" pid="7" name="EagleCloud4">
    <vt:lpwstr>fc5dede9f092fabd81985c400b42036f7c2f0e90f0d14f8852b503eea4963a77bf1969909e00d1f79ca69eaf1166ad0fd0c84989316bad938ceacb528794abcd9b01fdc9829baa31d5337a65aaed1812ac2f436a9128a0e4a183f30310f893e1d301ac1a412ae99fa14132b6b43ba1cbd810c057cac105d0c8007048789fee0</vt:lpwstr>
  </property>
  <property fmtid="{D5CDD505-2E9C-101B-9397-08002B2CF9AE}" pid="8" name="EagleCloud5">
    <vt:lpwstr>526b2f3b1950748684e8211a10299c7a344c3084ee0d19ba8fd49d4667fb0465bd4df08fa75605e5603f0ebe0edc4e4cbfec9dd70b7f53755950529c3a473ee32524c7079372f39ed26758189b35582b97c78e5b0c123bb1ea79cfcbe76735ec926ac64aaf8691687a09858da8ac832a4c60c046fc356b7905863f61d8f57ae</vt:lpwstr>
  </property>
  <property fmtid="{D5CDD505-2E9C-101B-9397-08002B2CF9AE}" pid="9" name="EagleCloud6">
    <vt:lpwstr>6e2a5f87cb29325e2dbc4bd2cc5a7d8c653b60f3d760cd4cfd6b092f4f41e0e29d0cde2fb967da7ce0f2964cf574f7e1a83829d969b4b7cf2b9c01ca9b4bc74fd59d4a</vt:lpwstr>
  </property>
</Properties>
</file>