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00 版本信息" sheetId="1" r:id="rId1"/>
    <sheet name="01包一车间作业活动风险分级管控清单" sheetId="2" r:id="rId2"/>
    <sheet name="02包二车间作业活动风险分级管控清单" sheetId="3" r:id="rId3"/>
    <sheet name="03动力车间作业活动风险分级管控清单 " sheetId="4" r:id="rId4"/>
    <sheet name="04酿造车间作业活动风险分级管控清单" sheetId="5" r:id="rId5"/>
  </sheets>
  <calcPr calcId="144525"/>
</workbook>
</file>

<file path=xl/comments1.xml><?xml version="1.0" encoding="utf-8"?>
<comments xmlns="http://schemas.openxmlformats.org/spreadsheetml/2006/main">
  <authors>
    <author>代丽</author>
  </authors>
  <commentList>
    <comment ref="D3" authorId="0">
      <text>
        <r>
          <rPr>
            <b/>
            <sz val="9"/>
            <rFont val="宋体"/>
            <charset val="134"/>
          </rPr>
          <t>宋体，10号，居中</t>
        </r>
        <r>
          <rPr>
            <sz val="9"/>
            <rFont val="宋体"/>
            <charset val="134"/>
          </rPr>
          <t xml:space="preserve">
</t>
        </r>
      </text>
    </comment>
    <comment ref="E3" authorId="0">
      <text>
        <r>
          <rPr>
            <b/>
            <sz val="9"/>
            <rFont val="宋体"/>
            <charset val="134"/>
          </rPr>
          <t>宋体，10号，居中</t>
        </r>
        <r>
          <rPr>
            <sz val="9"/>
            <rFont val="宋体"/>
            <charset val="134"/>
          </rPr>
          <t xml:space="preserve">
</t>
        </r>
      </text>
    </comment>
    <comment ref="B4" authorId="0">
      <text>
        <r>
          <rPr>
            <b/>
            <sz val="9"/>
            <rFont val="宋体"/>
            <charset val="134"/>
          </rPr>
          <t>宋体，12号，左对齐</t>
        </r>
      </text>
    </comment>
  </commentList>
</comments>
</file>

<file path=xl/sharedStrings.xml><?xml version="1.0" encoding="utf-8"?>
<sst xmlns="http://schemas.openxmlformats.org/spreadsheetml/2006/main" count="1560" uniqueCount="449">
  <si>
    <t>公司名称：</t>
  </si>
  <si>
    <t>四川燕京啤酒有限公司</t>
  </si>
  <si>
    <t>文件名称：</t>
  </si>
  <si>
    <t>作业活动风险分级管控清单</t>
  </si>
  <si>
    <t>版本：1.0</t>
  </si>
  <si>
    <t>文件编号：ZY-SCA-AQ-16.AHB-REC-002P</t>
  </si>
  <si>
    <t>发布日期：2022.09.10</t>
  </si>
  <si>
    <t>实施日期：2022.09.15</t>
  </si>
  <si>
    <t>第1页，共2页</t>
  </si>
  <si>
    <t>编写：李祥       审核：余良军       批准：康晓勇</t>
  </si>
  <si>
    <t>文件历史记录</t>
  </si>
  <si>
    <t>版本</t>
  </si>
  <si>
    <t>日期</t>
  </si>
  <si>
    <t>版本修改描述</t>
  </si>
  <si>
    <t>修改人</t>
  </si>
  <si>
    <t>与之前版本较大的改变点</t>
  </si>
  <si>
    <t>新建立</t>
  </si>
  <si>
    <t>李祥</t>
  </si>
  <si>
    <t>包装一车间作业活动风险分级管控清单</t>
  </si>
  <si>
    <t>风险点</t>
  </si>
  <si>
    <t>作业步骤</t>
  </si>
  <si>
    <t>危险源或潜在事件</t>
  </si>
  <si>
    <t>LEC评价方法</t>
  </si>
  <si>
    <t>评价级别</t>
  </si>
  <si>
    <t>风险分级</t>
  </si>
  <si>
    <t>可能发生的事故类型及后果</t>
  </si>
  <si>
    <t>管控措施</t>
  </si>
  <si>
    <t>管控层级</t>
  </si>
  <si>
    <t>责任单位</t>
  </si>
  <si>
    <t>责任人</t>
  </si>
  <si>
    <t>编号</t>
  </si>
  <si>
    <t>类型</t>
  </si>
  <si>
    <t>名称</t>
  </si>
  <si>
    <t>序号</t>
  </si>
  <si>
    <t>L</t>
  </si>
  <si>
    <t>E</t>
  </si>
  <si>
    <t>C</t>
  </si>
  <si>
    <t>D
D=L*E*C</t>
  </si>
  <si>
    <t>工程技术措施</t>
  </si>
  <si>
    <t>管理措施</t>
  </si>
  <si>
    <t>培训教育</t>
  </si>
  <si>
    <t>个体防护</t>
  </si>
  <si>
    <t>应急处置</t>
  </si>
  <si>
    <t>生产活动</t>
  </si>
  <si>
    <t>包装通用</t>
  </si>
  <si>
    <t>噪声环境作业</t>
  </si>
  <si>
    <t>人员在噪声环境中作业生产线噪声排放</t>
  </si>
  <si>
    <t>四级</t>
  </si>
  <si>
    <t>听力损伤</t>
  </si>
  <si>
    <t>发放耳塞</t>
  </si>
  <si>
    <t>1、确保设备输送顺利流畅性，减少瓶子之间的碰击，减少噪声排放。2、做好设备的润滑，减少设备的运行震动产生的噪声排放。</t>
  </si>
  <si>
    <t>将此列入部门级、岗位安全内容，定期培训，并验证合格</t>
  </si>
  <si>
    <t>佩戴耳塞</t>
  </si>
  <si>
    <t>对噪声禁忌人员调离岗位，定期复查</t>
  </si>
  <si>
    <t>高温环境作业</t>
  </si>
  <si>
    <t>在人员在夏季高温车间环境中作业</t>
  </si>
  <si>
    <t>其他伤害（中暑）</t>
  </si>
  <si>
    <t>学习演练</t>
  </si>
  <si>
    <t>/</t>
  </si>
  <si>
    <t>配置防暑药品与降温的物品器械，如雪糕、风扇、冰块、湿毛巾、藿香正气水</t>
  </si>
  <si>
    <t>（1）包装车间现场一旦发生人员中暑，第一时间对患者进行抢救，视情形严重程度对中暑者进行抢救或打120。（2）现场人员应立即采取紧急措施对中暑人员进行如下救治措施：1、搬移：迅速将患者抬到通风、阴凉、甘爽的地方。2、降温：患者头部可捂上冷毛巾，可用50%酒精、白酒、冰水或冷水进行全身擦浴，然后用扇。3、补水：患者仍有意识时，可给一些清凉饮料，在补充水分时，可加入少量盐或小苏打水。</t>
  </si>
  <si>
    <t>攀爬作业</t>
  </si>
  <si>
    <t>生产、检修、润滑、刷洗过程攀爬楼梯</t>
  </si>
  <si>
    <t>其他伤害（磕碰、摔伤）</t>
  </si>
  <si>
    <t>设置防护栏</t>
  </si>
  <si>
    <t>1、上下楼梯必须一手扶着防护栏，慢行，看准脚下台阶，一步步下，禁止连迈几个台阶，禁止上下跑步。2、在台阶增设防滑垫。3、设置安全标识。4、照明不足处，增设照明灯</t>
  </si>
  <si>
    <t>员工佩戴岗位规定的防护用品等</t>
  </si>
  <si>
    <t>1、检查伤员呼吸、心跳，停止者先行心肺复苏措施，出血休克者先止血，根据伤情选择合适的止血方法： 加压止血法、指压止血法、屈肢止血法、止血带止血法，止血带时间不宜过长以免时间过长导致肢体缺血坏死。一般每1小时需放松止血带至少5分钟，伤情有根本好转后进行固定。2、同时用医用酒精对伤口进行初步的清洁，防止感染，判断是否骨折，以及局部和全身损伤的严重性。3、神志不清者取仰卧位放置在坚硬的平面上；没有意识但有呼吸和循环者，为防止呼吸道因舌头后缀或黏液及呕吐物阻塞引致窒息，应采取侧卧位。4、轻度无伤口骨折，在尚未肿胀时应使用冰水、冰块或者冷冻剂对骨折部位进行冷敷处理，防止肿胀，冰冻的矿泉水和纯净水也可，不建议使用自来水。5、如果肢体完全离断，应将断端肢体包扎止血后，再将断肢放入冰桶（夏天），连同伤员一块送到医院急救。6、严禁对伤员骨折部位进行揉捏，以免骨折端刺伤或切断周围的神经，导致神经麻痹，或刺破骨折部位血管，导致出血。7、骨折固定方法争取，伤员搬运，至医院。</t>
  </si>
  <si>
    <t>设备开机作业</t>
  </si>
  <si>
    <t>检验设备是否正常，开启设备总开关，没有接地、绝缘或接地、绝缘不充分导致带电、漏电仍继续作业</t>
  </si>
  <si>
    <t>触电</t>
  </si>
  <si>
    <t>选用合格设备、材料；设置急停按钮、接地保护</t>
  </si>
  <si>
    <t>设备运行前期应检查设备电源接地良好，线路无破皮裸露现象；不能湿手操作</t>
  </si>
  <si>
    <t>设备操作规程培训， 现场应急 处置方案</t>
  </si>
  <si>
    <t>使用绝缘工具，佩戴绝缘手套，穿绝缘防护鞋。</t>
  </si>
  <si>
    <t>紧急切断电源，保证自身安全下扶稳触电者，防止触电者脱离电源后摔伤，导致二次伤害，同时拨打急救电话送医</t>
  </si>
  <si>
    <t>设备运转倒、卡瓶处理</t>
  </si>
  <si>
    <t>生产、检修、润滑、刷洗过程处理转动的设备卡瓶、倒瓶、挤瓶、破口瓶、碎玻璃</t>
  </si>
  <si>
    <t>其他伤害（玻璃）</t>
  </si>
  <si>
    <t>设置处理破口瓶、碎玻璃的专用工具钩子，设置停止开关</t>
  </si>
  <si>
    <t>1、设备进出口螺旋和星轮如不同步，易将瓶子挤碎，人员在清理碎玻璃时易造成碎玻璃割伤，调车时必须确保螺旋和星轮最大限度同步；2、设备点动处理时，一只手按动按钮，另一只手不得调节、拭擦、触摸转动部位，在设备完全停下，再操作，同时，按动按钮的另一只手指要挪开按钮，防止外力碰到手指启动按钮。3、处理时，必须先停机，清理碎玻璃用工具敲碎即可，禁止用手硬抠，试探性将碎玻璃取出，如必须用手处理，一定确保酒瓶盖是开启的。 4、设置安全警示标识。5、作业区域地面碎玻璃及时清理，倒入垃圾桶，严禁将未开启成瓶酒直接扔到垃圾桶，在倾倒垃圾桶时，因撞击成瓶酒爆瓶伤人</t>
  </si>
  <si>
    <t>1、检查伤员呼吸、心跳，出血者先止血，2、同时用医用酒精对伤口进行初步的清洁，防止感染，并对伤口进行包扎。3、伤情较重，止血后立即送，防止失血过多，往医院缝合或进一步治疗。</t>
  </si>
  <si>
    <t>输送带倒、卡瓶处理</t>
  </si>
  <si>
    <t>生产、检修、润滑、刷洗过程处理输送带卡瓶、倒瓶、挤瓶、破口瓶、碎玻璃</t>
  </si>
  <si>
    <t>1、必须停机后再去处理。2、勤于观察输送，提前将要倒的酒用工具扶正，此时不但便于处理，且爆瓶可能性小。3、在处理输送进口卡瓶，切忌用手。4、在处理卡瓶时，努力使身体各部位避在不易炸伤的位置，使用专用钩子将酒勾起；如卡瓶过紧，现将其他宽松处的酒移开，使卡瓶位置变松，再用钩子勾起酒。5、如遇卡空酒瓶或碎玻璃，用工具将酒瓶或碎玻璃轻轻敲碎，如必须用手处理，一定确保酒瓶盖是开启的。6、做好输送调整与维护保养，减少卡瓶、倒瓶故障或异常的发生。7、张贴安全警示标识。8、在平台一端，设置“防止踏空”安全标识。9、作业区域地面碎玻璃及时清理，倒入垃圾桶，严禁将未开启成瓶酒直接扔到垃圾桶，在倾倒垃圾桶时，因撞击成瓶酒爆瓶伤人。</t>
  </si>
  <si>
    <t>零散酒处理</t>
  </si>
  <si>
    <t>零散酒地面放置产生爆瓶、碎玻璃</t>
  </si>
  <si>
    <t>设置周转筐</t>
  </si>
  <si>
    <t>1、零散的酒必须第一时间放到周转框内，轻拿轻放每一瓶酒，防止碰到爆瓶伤人。2、严禁副品摞得太高，防止歪倒，爆瓶伤人。3、设置安全警示标识。4、做好设备维护保养，提高人员操作技能，减少次品酒的产生。5、作业区域地面碎玻璃及时清理，倒入垃圾桶，严禁将未开启成瓶酒直接扔到垃圾桶，在倾倒垃圾桶时，因撞击成瓶酒爆瓶伤人</t>
  </si>
  <si>
    <t>停机清理卫生</t>
  </si>
  <si>
    <t>工作完毕切断电源，清理机器，机器未完全停 止就开始清理， 造成人员伤害</t>
  </si>
  <si>
    <t>机械伤害</t>
  </si>
  <si>
    <t>设置急停按钮；设置安全网、安全门，均有安全联锁功能。设置长耙子、笤帚等工具</t>
  </si>
  <si>
    <t>1、禁止在设备运行的情况下，进入设备内部进行卫生清理、防止摇臂夹伤。2、必须按下挂牌上锁后，进入设备进行卫生清理。3、人员在设备外部就可进行卫生清理。4、设置安全警示标识。</t>
  </si>
  <si>
    <t>1、立即汇报，并检查伤员呼吸、心跳，出血者先止血，根据伤情选择合适的止血方法，。2、同时用医用酒精对伤口进行初步的清洁，防止感染，并对伤口进行包扎。3、伤情较重，止血后立即送医，防止失血过多，往医院缝合或进一步治疗。</t>
  </si>
  <si>
    <t>停机设备检修</t>
  </si>
  <si>
    <t>未完全停机，人员进入设备作业，接触机械运转部件， 造成人员伤害</t>
  </si>
  <si>
    <t>1、设置带有安全联锁的防护门，全封闭防护网，将提升系统的安全挡块开启状态（横放）。2、设置长钩/杆替代人工直接作业。3、凡是转动、摆动裸漏的部位设置防护罩、防护网等隔离装置</t>
  </si>
  <si>
    <t>1、执行对电、气挂牌上锁制度，并验证零能态。2、生产运行过程中禁止从任何位置人员进入设备内部进行各种作业，必须在按下急停开关，确保切断危险能源（电、压缩空气）的情况下进行。3、生产过程中禁止在设备运转范围站人，防止砸伤人员，进入设备须将此处的维修安全联锁拨叉放置到电气断开状态，同时起到电气和机械双层保护，确保人员维修安全。4、两人及多人共同操作时，点车、开机时，必须做好信息的有效沟通和配合，确认后，再开机。5、做好设备维护保养，观察好瓶垛的质量情况，确保设备顺畅运行，杜绝或减少人员进入设备进行维修等作业</t>
  </si>
  <si>
    <t>停机设备输送带检修</t>
  </si>
  <si>
    <t>未完全停机，接触运行转动的输送带、裸漏的链轮和链条造成人员伤害</t>
  </si>
  <si>
    <t>1、设置带有安全联锁的防护门，全封闭防护网。2、设置长钩/杆替代人工直接作业。3、凡是转动、摆动裸漏的部位设置防护罩、防护网等隔离装置
4、设置临时作业踩踏板。</t>
  </si>
  <si>
    <t>1、开机状态下禁止站到链条上处理故障、禁止将手或腿伸入设备内。2、开机和停机都禁止横跨输送。3、输送动力电机齿轮和链条裸漏，禁止触碰，防止机械伤害。4、设置安全警示标识。5、做好设备润滑保养，减少或降低设备故障率，减少人员作业的几率。6、禁止屏蔽安全设置或穿越安全设施进入输送带。7、两人及多人共同操作时，点车、开机时，必须做好信息的有效沟通和配合，确认后，再开机。8、禁止将在开机状态下，将手或腿部伸入输送带内进行调整；严禁在输送转动的情况下，对链条链轮进行维修等作业，必须进行挂牌上锁。</t>
  </si>
  <si>
    <t>1、检查伤员呼吸、心跳，出血者先止血，根据伤情选择合适的止血方法。2、同时用医用酒精对伤口进行初步的清洁，防止感染，并对伤口进行包扎。3、伤情较重，止血后立即送，防止失血过多，往医院缝合或进一步治疗。</t>
  </si>
  <si>
    <t>热水、碱液区域作业</t>
  </si>
  <si>
    <t>人员在附近工作遭遇热水、液碱等伤害</t>
  </si>
  <si>
    <t>灼烫</t>
  </si>
  <si>
    <t>远离洗瓶机、杀菌机、酒机热水、碱液区域</t>
  </si>
  <si>
    <t>1、一旦灼伤，必须在10秒钟内用大量的清水进行冲洗20—30分钟，皮肤褶皱部位大量清洗，迅速上报部门领导，然后送医院治疗。2、设置安全警示标识。</t>
  </si>
  <si>
    <t>蒸汽管路检查</t>
  </si>
  <si>
    <t>引用蒸汽高温蒸汽泄漏</t>
  </si>
  <si>
    <t>二级</t>
  </si>
  <si>
    <t>蒸汽管道设置安全阀、减压阀</t>
  </si>
  <si>
    <t>1、疏散周围人员。2、开启升温前必须和其它机台、条线用蒸汽机台沟通确认进行升温，当蒸汽系统维修等时，必须执行相关挂牌上锁，确保安全无泄漏的情况下再实施维修。3、打开蒸汽主管路排冷凝水阀，加热器下排水阀。4、进行暖管逆时针缓慢旋转2#线蒸汽总阀3圈，使管道里的冷凝水排出，冷凝水口为雾状，冬季低温必须长时间排放。5、待冷凝水排尽、蒸汽稳定后关闭管道冷凝水排放阀，然后继续开启总蒸汽阀手柄盘，使总蒸汽阀压力表压力为0.5兆帕。6、严禁像打开自来水管样一次打开蒸汽阀门过大，防止管道因存在冷凝水形成水锤，将设备损坏。8、阀体手柄粗糙，开启困难。9、当班人员关注蒸汽压力的平稳性，如有异常，及时关小或关闭。10、升温的同时必须启动碱泵循环。11、设置安全警示标识。12、做好安全阀的年检，确保有效性。13、做好蒸汽管路的防锈蚀，如有泄露，必须进行及时进行修复。</t>
  </si>
  <si>
    <t>添加剂添加</t>
  </si>
  <si>
    <t>生产、检修、润滑、刷洗过程添加添加剂</t>
  </si>
  <si>
    <t>三级</t>
  </si>
  <si>
    <t>使用自动添加泵</t>
  </si>
  <si>
    <t>1、疏散周围人员，监护人员靠近。2、必须使用小刀划割添加剂包装袋。2、把添加剂加入碱斗，关闭斗门。3、缓慢打开碱冲阀。4、在旁边观察添加剂状态，待添加剂全部融化后关闭冲减阀 。5、如有过敏反应，及时就医治疗。6、设置安全警示牌</t>
  </si>
  <si>
    <t>液体升温操作</t>
  </si>
  <si>
    <t>蒸汽升温过程热水、碱液喷溅</t>
  </si>
  <si>
    <t>管道设置安全阀、减压阀，人孔门设置防护链</t>
  </si>
  <si>
    <t>1、确保所有人孔门，过滤桶、侧门、视窗、顶盖都已装好无漏液。2、启动各水泵，检查无漏液。3、开启蒸汽阀门，开始升温。</t>
  </si>
  <si>
    <t>装箱后挤压、爆酒处理</t>
  </si>
  <si>
    <t>输送酒撞击爆瓶、碎玻璃</t>
  </si>
  <si>
    <t>调节输送速度搭配的合理性和维护保养，防止塑包酒之间的硬性撞击</t>
  </si>
  <si>
    <t>1、必须关闭再进行故障处理。2、将输送上零散的酒捡到绿色周转筐内，做到轻拿轻放，严禁直接放到输送边缘或地面。3、做到及早发现、及时处理。4、设置安全警示标识。5、作业区域地面碎玻璃及时清理，倒入垃圾桶，严禁将未开启成瓶酒直接扔到垃圾桶，在倾倒垃圾桶时，因撞击成瓶酒爆瓶伤人</t>
  </si>
  <si>
    <t>洗瓶</t>
  </si>
  <si>
    <t>刷洗过滤桶</t>
  </si>
  <si>
    <t>减少过滤桶设计</t>
  </si>
  <si>
    <t>1、对各碱泵进行挂牌上锁，设置安全监护人，其他任何人禁止操作各泵。2、在开碱泵前，检查各个过滤桶、观察视窗、顶部防护盖是否安装完好、紧固螺栓，如未盖严，不得开机，严禁在生产过程中，擅自打开过滤桶、观察视窗、顶部防护盖；3、定期对各碱液管管路、顶盖系统的密封性进行检查，防止碱液从各口喷射出来伤人。4、开泵前，确定四周无人，信息沟通到位，稍后再开泵。5、设置安全警示标志。6、停止碱泵运行时，必须立即关闭蒸汽停止加热，防止碱液沸腾从水箱向外喷溅。7、维修碱泵时，必须对碱泵内的残存的碱液进行泄压，排放干净后再维修。8、顶部防护盖严禁竖放、反放，必须平放，防止倾倒伤人。</t>
  </si>
  <si>
    <t>排放碱液</t>
  </si>
  <si>
    <t>设置专用排污管道，排污口设置防护链</t>
  </si>
  <si>
    <t>1、提前24小时与工程部污水处理沟通、确认是否可以排碱，防止造成环保事故。2、挂牌上锁，设置警示牌，设置围挡禁止人员通行，现场人员清空，与周围工作人员沟通严禁靠近地沟，其他任何人禁止操作各泵。3、首先必须使用排污管道进行排污，严禁直接打开排污口道门排放，等待排污管道排放完毕后，严禁直接打开清理口的防护链，慢慢松开，使碱液、小量流出，等剩余量较少时，使用工具在彻底打开道门，防止碱液一泻而下，腐蚀人员。4、碱液溢出地沟或溅起碱液</t>
  </si>
  <si>
    <t>碱液回收</t>
  </si>
  <si>
    <t>回收碱，洗瓶机碱液管路串行</t>
  </si>
  <si>
    <t>1、碱液回收管路除刷洗打碱时，必须关闭，配置阀门锁进行“挂牌上锁”。2、各条线在回加回收碱时，必须与其他条线确认此阀门的确认关闭情况。3、设置安全警示牌。4、洗瓶机有限空间作业时，必须进行挂牌上锁。</t>
  </si>
  <si>
    <t>顶盖清洗</t>
  </si>
  <si>
    <t>打开洗瓶机顶部盖板喷溅碱液</t>
  </si>
  <si>
    <t>1、在生产过程中，禁止开启顶部防护盖，特别是碱液喷淋处的防护盖，防止碱液外喷伤人。2、设置安全警示标志</t>
  </si>
  <si>
    <t>灌装</t>
  </si>
  <si>
    <t>压盖机检修</t>
  </si>
  <si>
    <t>生产、检修装酒机转动的压盖机</t>
  </si>
  <si>
    <t>安全防护门设置联锁功能</t>
  </si>
  <si>
    <t>1、必须在停机的状态点动的情况下，将全部的瓶子转出后，且必须在压盖头在下盖滑道的转出位置进行人工检查。2、手动点检时，一只手按动按钮，另只手应离开按钮，不得调节、拭擦、触摸转动部位，在设备完全停下，再操作，同时，按动按钮的另一只手指要挪开按钮，防止外力碰到手指启动按钮。3、禁止在低速转动的情况下，伸入手指进行检查。4、设置安全警示标识。</t>
  </si>
  <si>
    <t>酒阀检修</t>
  </si>
  <si>
    <t>酒阀较沉、酒缸未泄压、泄压阀维修</t>
  </si>
  <si>
    <t>物体打击</t>
  </si>
  <si>
    <t>1、在维修酒阀时，必须前提对酒缸泄压完毕再检修。2、在拆卸后，必须双手拿稳，防止掉落，如掉落立即躲避。3、脚不要放置在酒阀的正下方，以防砸伤。</t>
  </si>
  <si>
    <t>1、检查伤员呼吸、心跳，停止者先行心肺复苏措施，出血休克者先止血，根据伤情选择合适的止血方法。2、同时用医用酒精对伤口进行初步的清洁，防止感染，判断是否骨折，以及局部和全身损伤的严重性。3、轻度无伤口骨折，在尚未肿胀时应使用冰水、冰块或者冷冻剂对骨折部位进行冷敷处理。4、严禁对伤员骨折部位进行揉捏。5、骨折固定方法争取，伤员搬运，至医院。</t>
  </si>
  <si>
    <t>杀菌</t>
  </si>
  <si>
    <t>杀菌机顶部清洗</t>
  </si>
  <si>
    <t>杀菌机顶部刷洗过程中湿滑</t>
  </si>
  <si>
    <t>1、必须将盖板集中统一防止，防止绊倒，楞朝下放置。2、严禁奔跑。3、如盖板未卡槽支持设计的，必须确保支撑有效，防止倾倒。4、在拉扯水管时，当心绊倒人员，当心将盖板拉扯倾倒伤人。5、设置安全警示牌</t>
  </si>
  <si>
    <t>1、检查伤员呼吸、心跳，出血休克者先止血，2、同时用医用酒精对伤口进行初步的清洁，防止感染，判断是否骨折，以及局部和全身损伤的严重性。3、严禁对伤员骨折部位进行揉捏，以免骨折端刺伤或切断周围的神经，导致神经麻痹，或刺破骨折部位血管，导致出血。</t>
  </si>
  <si>
    <t>贴标</t>
  </si>
  <si>
    <t>清理胶辊</t>
  </si>
  <si>
    <t>使用工具尼龙板</t>
  </si>
  <si>
    <t>严禁直接用手清理胶辊</t>
  </si>
  <si>
    <t>清理标掌</t>
  </si>
  <si>
    <t>设置带有安全联锁装置的安全门</t>
  </si>
  <si>
    <t>1、在清理标掌上的粘标时，必须在标掌与胶辊的转出后位置，禁止在标掌与胶辊的转入前位置，此位置容易将手带入标掌与胶辊之间，造成机械挤伤。2、必须在手动点车的情况下进行清理，一点一停，用抹布对标掌进行清理，禁止手部伸到标掌座内部，防止误开机或误点动造成机械伤害，甚至严重骨折。3、两人共同操作时，点车、开机时必须做好信息的有效沟通和配合。4、设置安全警示标识</t>
  </si>
  <si>
    <t>调整进出、瓶同步</t>
  </si>
  <si>
    <t>设置点动控制开关，且其他开关失效，无法开机</t>
  </si>
  <si>
    <t>必须在设备完全停止时进行星轮调整，两人操作时必须沟通到位，禁止此时点车或开机，防止手被带进设备挤伤。设置监护人。</t>
  </si>
  <si>
    <t>清理取标器（标鼓）</t>
  </si>
  <si>
    <t>1、在清理取标器上的粘标和胶时，必须在夹指松开段，禁止将手指伸到取标位置，此时夹指将加紧，已造成夹伤。2、必须在手动点车的情况下，一点一停，用手指对取标器的夹指、垫条、海绵进行清理，禁止自动开机或连续点动的情况下擅自进入安全门内进行清理。3、两人共同操作时，点车、开机时，必须做好信息的有效沟通和配合。4、禁止从标站和防护门之间的缝隙中伸进手去清理，易造成严重的机械伤害。设置安全警示标识。</t>
  </si>
  <si>
    <t>纸箱成型</t>
  </si>
  <si>
    <t>纸箱定置存放</t>
  </si>
  <si>
    <t>将所需纸箱放在指定位置，根据产品调整和更换机件，随意堆放；靠近电源或电气设备仍继续作业</t>
  </si>
  <si>
    <t>火灾</t>
  </si>
  <si>
    <t>划定纸箱垛放置区域</t>
  </si>
  <si>
    <t>立即汇报，按火灾应急预案处理，切断电源后抢救灭火。</t>
  </si>
  <si>
    <t>热熔胶系统故障处理</t>
  </si>
  <si>
    <t>检修、清理、调整机器，热熔胶装置未停机</t>
  </si>
  <si>
    <t>设置带有安全联锁装置的安全门，设置急停按钮</t>
  </si>
  <si>
    <t>1、人的肢体，禁止近距离靠近喷胶方向对面，防止高温喷胶喷到人的肢体造成烫伤。3、人员在处理故障时，禁止触碰喷胶系统表面，防止造成烫伤。3、在设备停机状态下才能对设备进行检修、清理、调整作业。</t>
  </si>
  <si>
    <t>立即汇报，现场处理烫伤伤，必要时就医</t>
  </si>
  <si>
    <t>封箱</t>
  </si>
  <si>
    <t>喷码</t>
  </si>
  <si>
    <t>喷码作业</t>
  </si>
  <si>
    <t>输入产品编码及批号开始喷码，设备喷墨过程产生刺激性气体挥发操作者未规范佩戴劳保用品</t>
  </si>
  <si>
    <t>中毒窒息</t>
  </si>
  <si>
    <t>墨水保证质量</t>
  </si>
  <si>
    <t>1.不要随意往墨水中添加任何东西。2.人员离喷码机1米位置看码。</t>
  </si>
  <si>
    <t>用清水清洗皮肤。如症状加重，立即就医</t>
  </si>
  <si>
    <t>码垛</t>
  </si>
  <si>
    <t>码垛作业</t>
  </si>
  <si>
    <t>推瓶系统（推瓶杆、同步带、电机齿轮）运行</t>
  </si>
  <si>
    <t>1、推瓶系统（推瓶杆、同步带、电机齿轮）裸漏，生产中人员禁止触碰电机齿轮和同步带啮合处，必须在停机状态下进行调整和维修，防止机械伤害。2、设置安全警示标识。</t>
  </si>
  <si>
    <t>1、检查伤员呼吸、心跳，出血者先止血，根据伤情选择合适的止血方法： 加压止血法、指压止血法、屈肢止血法、止血带止血法，止血带时间不宜过长以免时间过长导致肢体缺血坏死，一般每1小时需放松止血带至少5分钟。2、同时用医用酒精对伤口进行初步的清洁，防止感染，并对伤口进行包扎。3、伤情较重，止血后立即送，防止失血过多，往医院缝合或进一步治疗。</t>
  </si>
  <si>
    <t>成品堆放</t>
  </si>
  <si>
    <t>将码好的货物铲运至指定位置，货物未按定置线摆放，导致应急疏散通道不畅通</t>
  </si>
  <si>
    <t>划定货物放置区域</t>
  </si>
  <si>
    <t>立即汇报，现场处理外伤，必要时就医</t>
  </si>
  <si>
    <t>包装二车间作业活动风险分级管控清单</t>
  </si>
  <si>
    <t>动力车间作业活动风险分级管控清单</t>
  </si>
  <si>
    <t>D</t>
  </si>
  <si>
    <t>锅炉并炉、暖管作业燃烧换热</t>
  </si>
  <si>
    <t>锅炉蒸汽安全阀失灵造成锅炉爆炸</t>
  </si>
  <si>
    <t>锅炉爆炸</t>
  </si>
  <si>
    <t>锅炉联锁防护装置完好，高低液位报警、高压报警等功能完好</t>
  </si>
  <si>
    <t>1、并汽时，应注意保持汽压、汽温、水位，并缓慢增加蒸发量，并列后至满负荷的时间不少于60分钟，以防赶火过急，引起故障。2、并汽过程中应加强与邻炉的联系，并注意保持汽温，汽压及水位，并缓慢增加蒸发量，根据蒸汽流量及时调整燃烧，及时调整水位，保持水位正常变化。在并汽过程中，如引起汽水共腾，汽机汽温急剧下降或发生蒸汽管道水冲击等不正常现象时立即停止并汽，加强疏水，恢复正常后重新并汽。3、并汽时若发现影响运行系统的一切故障时，应停止并汽。</t>
  </si>
  <si>
    <t xml:space="preserve">将此列入公司级、部门级、班组级、岗位安全内容，定期培训，并验证合格
</t>
  </si>
  <si>
    <t>穿着工装，工作帽，劳保鞋，佩戴耳塞，防护眼镜</t>
  </si>
  <si>
    <t xml:space="preserve">
立即汇报，现场处理外伤，必要时就医</t>
  </si>
  <si>
    <t>班组级</t>
  </si>
  <si>
    <t>动力车间</t>
  </si>
  <si>
    <t>班组长/操作工</t>
  </si>
  <si>
    <t>锅炉更换炉作业</t>
  </si>
  <si>
    <t>锅炉蒸汽压力检测装置不准</t>
  </si>
  <si>
    <t xml:space="preserve">锅炉爆炸 </t>
  </si>
  <si>
    <t xml:space="preserve">1、多点蒸汽压力进行比对，发现读数不一致情况，立即对检测装置进行检查，排除异常
2、每半年对蒸汽压力表进行检验一次，检验合格，确保在检验周期之内
3、每季度打开安全阀手柄对安全阀进行吹扫，检验其是否能正常工作
4、每年校验安全阀，校验合格，确保安全阀在校验周期内
</t>
  </si>
  <si>
    <t xml:space="preserve">穿着工装，工作帽，劳保鞋，佩戴耳塞，防护眼镜
</t>
  </si>
  <si>
    <t>锅炉全排污</t>
  </si>
  <si>
    <t xml:space="preserve">灼烫 </t>
  </si>
  <si>
    <t>按照排污操作标准书进行操作</t>
  </si>
  <si>
    <t>对操作人员进行安全培训，经验证合格后上岗操作</t>
  </si>
  <si>
    <t>排污时手套、劳保鞋穿戴齐全</t>
  </si>
  <si>
    <t>岗位级</t>
  </si>
  <si>
    <t>操作工</t>
  </si>
  <si>
    <t>沼气外排点火厌氧处理操作</t>
  </si>
  <si>
    <t>沼气管道破裂沼气泄漏遇明火发生爆炸</t>
  </si>
  <si>
    <t>操作人员每班巡检沼气管道，发现泄漏立即报告，进行维修</t>
  </si>
  <si>
    <t xml:space="preserve">1、沼气专业小组人员每月对沼气系统进行专项查核，发现问题及时整改；3、沼气系统动火需办理动火作业许可证，并经总经理批准后方可实施。
</t>
  </si>
  <si>
    <t>系统加氨制冷机操作</t>
  </si>
  <si>
    <t xml:space="preserve">系统加氨时，轴封/阀门处氨泄漏造成人员中毒
</t>
  </si>
  <si>
    <t>一级</t>
  </si>
  <si>
    <t xml:space="preserve">
①保持工艺阀门等密封点的良好；
②加强设备检修，保持设备的完好率；
③稳定操作工艺，防止系统压力波动；
④对设备、管线、阀门、仪表、报警器要定期进行检查、检测，维修保养，保持其始终完好状态；
⑤保持操作间的通风良好；
⑥加强设备保养，消除设备管道泄漏隐患，控制与消除危险源。</t>
  </si>
  <si>
    <t xml:space="preserve">1、操作人员每班巡检，对轴封处进行重点关注
2、每年校验氨报警探头，确保氨检测探头完好
</t>
  </si>
  <si>
    <t xml:space="preserve">
穿着工装，工作帽，劳保鞋，佩戴耳塞，防护眼镜</t>
  </si>
  <si>
    <t xml:space="preserve">泄漏时按照《氨系统事故专项应急预案》、《氨系统事故现场处置方方》执行
</t>
  </si>
  <si>
    <t>公司级</t>
  </si>
  <si>
    <t>公司主要负责人/部门（车间）负责人/班组长/操作工</t>
  </si>
  <si>
    <t>手拉葫芦操作</t>
  </si>
  <si>
    <t>用龙门架和手拉葫芦将电机拉起时造成砸伤</t>
  </si>
  <si>
    <t>电机吊起过程中先吊起10cm停顿几分钟，链条无异常后继续起吊，如有异常及时放下电机</t>
  </si>
  <si>
    <t xml:space="preserve">使用龙门架及手拉葫芦前检查其安全性能，过程中由一人统一指挥，分工协同完成
</t>
  </si>
  <si>
    <t xml:space="preserve">电机起吊过程中作业人员穿戴劳保鞋。
</t>
  </si>
  <si>
    <t>手动液压车操作 生产线物料装卸运输液压车</t>
  </si>
  <si>
    <t>1、从纸板、隔板、塑膜等的暂存区运送至各机台。2、将固废运送至暂存区</t>
  </si>
  <si>
    <t xml:space="preserve">车辆伤害
</t>
  </si>
  <si>
    <t>车辆通行标线，输送设置穿越防撞海绵</t>
  </si>
  <si>
    <t xml:space="preserve">1、工作中，必须佩带反光背心，遵守交通规则，行走安全路线，与各种车辆保持安全距离，不与车辆抢道，严禁攀爬陡峭的物料。2、注意与车辆保持安全距离与位置，执行“一停二看三通过”。3、在重物的搬运过程中，务必根据自己的体力量力而行，严禁蛮干。4、必须将周转筐码放整齐，时刻注意容易倾倒的周转筐的危险状态。5、严禁接触操作任何设备，遵守劳动纪律，严禁擅离岗位，擅自进入厂区其他位置。6、行走安全位置穿过输送,防止输送上的锋利的楞或毛刺划伤。7、在经过输送下时，注意输送上有无掉酒的可能性，快速通过。8、穿过输送时，观察好，在完全通过时，在抬起身体，防止碰上。 9、严禁用钩子托运周转筐，可人工搬运或使用液压车托运。         
</t>
  </si>
  <si>
    <t>将此列入公司级、部门级、班组级、岗位安全内容，定期培训，并验证合格</t>
  </si>
  <si>
    <t>工装、防撞帽、防护手套、防护鞋、反光背心、防护眼镜等</t>
  </si>
  <si>
    <t>1、启动现场处置应急预案，立即上报。2、先救人再救物，3、对伤员进行现场救治，先止血，后包扎固定，联系车辆，尽快送往医院。4、组织其他人员进行疏散与现场保护，并进行安抚。</t>
  </si>
  <si>
    <t>千斤顶操作</t>
  </si>
  <si>
    <t xml:space="preserve">放置不平出现倾斜下坠
</t>
  </si>
  <si>
    <t xml:space="preserve">高处使用千斤顶，应用绳索系牢，防止下坠
</t>
  </si>
  <si>
    <t xml:space="preserve">1、使用油压千斤顶时，工作人员不得站在保险塞对面，重物顶升后，应用木方将其垫实，以防逆止阀漏油，重物下降。2、操作时，千斤顶应放在平整坚实的基础上，用垫木垫平千斤顶与载荷作用线要一致，不得歪斜。必须时底部和顶部可加垫木防滑。
</t>
  </si>
  <si>
    <t xml:space="preserve">立即汇报，现场处理外伤，必要时就医
</t>
  </si>
  <si>
    <t>有限空间作业维修、清理卫生作业</t>
  </si>
  <si>
    <t>有限空间存有可燃气体氢气、氧气浓度低</t>
  </si>
  <si>
    <t>中毒和窒息</t>
  </si>
  <si>
    <t>设置排气风机、轴流风机，进行气体检测，做好氧气气体浓度检测，必须符合要求。</t>
  </si>
  <si>
    <t>1、作业前，必须首先打开排氢风机、顶盖通风120分钟，确保各箱体内气体通风置换。2、从各个方位检测氢气与氧气含量，在正常范围内。3、现场设置2名监护人员，确保与箱体内作业人员时刻保持联系。4、设置安全警示标志。5、箱体内电焊作业，必须做好空气通风。6、高风险作业项目，必须进行作业安环境全分析。7、办理进入密闭空间许可证，无证不得作业；</t>
  </si>
  <si>
    <t>作业过程佩戴劳保防护用品，
设置二个安全监护人，有危险时及时将人员拉出</t>
  </si>
  <si>
    <t>将人员紧急疏散、将伤员搬离中毒区域，进行胸外心脏按压，紧急送往医院</t>
  </si>
  <si>
    <t>焊接作业</t>
  </si>
  <si>
    <t>焊接气瓶及需焊接的氨管道</t>
  </si>
  <si>
    <t>设备焊接维修</t>
  </si>
  <si>
    <t>爆炸</t>
  </si>
  <si>
    <t xml:space="preserve">1、准备好灭火器或消防水
2、移除附近可燃易燃物品，气瓶距离10米
3、办理《动火作业审批单》
4、焊接作业
5、撤离现场焊接用品后，观察半小时无异常后 人员离开  </t>
  </si>
  <si>
    <t>1、作业前设置安全警示标识；                         2、操作前办理《动火作业审批单》，清理好现场易燃易爆物品；                                             3、作业过程中严格按照操作规程，作业现场配备消防器材；                                        4、作业前检查气瓶使用情况；</t>
  </si>
  <si>
    <t xml:space="preserve">对操作人员进行安全培训，经验证合格后上岗操作
</t>
  </si>
  <si>
    <t>按要求操作时佩戴劳保用品</t>
  </si>
  <si>
    <t>情况严重时及时送医</t>
  </si>
  <si>
    <t>动火作业</t>
  </si>
  <si>
    <t>动火审批， 现场确认</t>
  </si>
  <si>
    <t>非特种作业人员操作</t>
  </si>
  <si>
    <t>做好通风工作；设置安全警示牌</t>
  </si>
  <si>
    <t>严格按照动火作业的审批流程办理动火作业许可证，无证不得作业</t>
  </si>
  <si>
    <t>对作业人员进行安全培训，经验证合格后上岗操作提高安全意识和操作技能</t>
  </si>
  <si>
    <t>作业人员穿戴正确劳动防护用品。</t>
  </si>
  <si>
    <t>1、做好消防预防工作2、启动现场处置应急预案，立即上报</t>
  </si>
  <si>
    <t>未执行作业许可审批制度</t>
  </si>
  <si>
    <t>1、穿戴劳保用品
2、现场配置灭火器材</t>
  </si>
  <si>
    <t>作业前未进行动火分析</t>
  </si>
  <si>
    <t>配备易燃易爆气体检测仪</t>
  </si>
  <si>
    <t>加强现场巡查，作业前必须别出易燃易爆物，并清理出现场</t>
  </si>
  <si>
    <t>做好安全告知和动火作业安全培训</t>
  </si>
  <si>
    <t>现场无专人监护</t>
  </si>
  <si>
    <t xml:space="preserve">气瓶摆放， 器件连接摆放， 器件连接
</t>
  </si>
  <si>
    <r>
      <rPr>
        <sz val="11"/>
        <color theme="1"/>
        <rFont val="宋体"/>
        <charset val="134"/>
      </rPr>
      <t>气瓶靠近热源，</t>
    </r>
    <r>
      <rPr>
        <sz val="11"/>
        <color indexed="8"/>
        <rFont val="Times New Roman"/>
        <charset val="0"/>
      </rPr>
      <t xml:space="preserve"> </t>
    </r>
    <r>
      <rPr>
        <sz val="11"/>
        <color theme="1"/>
        <rFont val="宋体"/>
        <charset val="134"/>
      </rPr>
      <t>与明火的距离应小于</t>
    </r>
    <r>
      <rPr>
        <sz val="11"/>
        <color indexed="8"/>
        <rFont val="Times New Roman"/>
        <charset val="0"/>
      </rPr>
      <t xml:space="preserve"> 10 </t>
    </r>
    <r>
      <rPr>
        <sz val="11"/>
        <color theme="1"/>
        <rFont val="宋体"/>
        <charset val="134"/>
      </rPr>
      <t>米</t>
    </r>
  </si>
  <si>
    <t>容器爆炸</t>
  </si>
  <si>
    <t>做好通风工作；设置安全警示牌，设备符合作业要求，安全装置保持完好</t>
  </si>
  <si>
    <t>气瓶不能放置在热源附近，与明火的距离应大于 10 米</t>
  </si>
  <si>
    <t>1、穿戴劳保用品
2、清理周围易燃物品，现场配置灭火器材</t>
  </si>
  <si>
    <t>氧气瓶接触和靠近油品及其他易燃品</t>
  </si>
  <si>
    <t>氧气瓶严禁接触和靠近油品及其他易燃品</t>
  </si>
  <si>
    <t>在可燃物存在区域进行焊接作业时没有安
装防护屏板</t>
  </si>
  <si>
    <t>在可燃物存在区域进行焊接作业时必须安装防护屏板</t>
  </si>
  <si>
    <t>夏季使用时气瓶没有放在阴凉地点或采取防晒措施</t>
  </si>
  <si>
    <t>夏季使用时气瓶需放在阴凉地点或采取防晒措施</t>
  </si>
  <si>
    <r>
      <rPr>
        <sz val="11"/>
        <color theme="1"/>
        <rFont val="宋体"/>
        <charset val="134"/>
      </rPr>
      <t>在高处进行焊</t>
    </r>
    <r>
      <rPr>
        <sz val="11"/>
        <color indexed="8"/>
        <rFont val="Times New Roman"/>
        <charset val="0"/>
      </rPr>
      <t xml:space="preserve"> </t>
    </r>
    <r>
      <rPr>
        <sz val="11"/>
        <color theme="1"/>
        <rFont val="宋体"/>
        <charset val="134"/>
      </rPr>
      <t>接与切割作业</t>
    </r>
    <r>
      <rPr>
        <sz val="11"/>
        <color indexed="8"/>
        <rFont val="Times New Roman"/>
        <charset val="0"/>
      </rPr>
      <t xml:space="preserve"> </t>
    </r>
    <r>
      <rPr>
        <sz val="11"/>
        <color theme="1"/>
        <rFont val="宋体"/>
        <charset val="134"/>
      </rPr>
      <t>时，站在油桶、木箱等不稳定</t>
    </r>
    <r>
      <rPr>
        <sz val="11"/>
        <color indexed="8"/>
        <rFont val="Times New Roman"/>
        <charset val="0"/>
      </rPr>
      <t xml:space="preserve"> </t>
    </r>
    <r>
      <rPr>
        <sz val="11"/>
        <color theme="1"/>
        <rFont val="宋体"/>
        <charset val="134"/>
      </rPr>
      <t>或易燃的物品</t>
    </r>
    <r>
      <rPr>
        <sz val="11"/>
        <color indexed="8"/>
        <rFont val="Times New Roman"/>
        <charset val="0"/>
      </rPr>
      <t xml:space="preserve"> </t>
    </r>
    <r>
      <rPr>
        <sz val="11"/>
        <color theme="1"/>
        <rFont val="宋体"/>
        <charset val="134"/>
      </rPr>
      <t>上</t>
    </r>
  </si>
  <si>
    <t>在高处进行焊接与切割作业时，不能站在油桶、木箱等不稳定或易燃的物品上</t>
  </si>
  <si>
    <t>工作焊机使用易燃易爆管道作为接地(或接零)装置</t>
  </si>
  <si>
    <t>工作焊机禁止使用易燃易爆管道作为接地(或接零)装置</t>
  </si>
  <si>
    <t>酿造车间作业活动风险分级管控清单</t>
  </si>
  <si>
    <t>预洗作业</t>
  </si>
  <si>
    <t>人员在与预洗机附近工作</t>
  </si>
  <si>
    <t xml:space="preserve">人员在与预洗机附近工作遭遇预洗机喷溅液碱等
</t>
  </si>
  <si>
    <t xml:space="preserve">机械伤害，灼烫，其他爆炸
</t>
  </si>
  <si>
    <t>远离预洗机工作</t>
  </si>
  <si>
    <t xml:space="preserve">佩戴好相应劳保用品
</t>
  </si>
  <si>
    <t xml:space="preserve">1、一旦化学灼伤，必须在10秒钟内到达洗眼器喷淋装置处迅速用大量的清水进行冲洗20—30分钟，皮肤褶皱部位大量清洗，迅速上报部门领导，然后送医院治疗。2、设置安全警示标识。
</t>
  </si>
  <si>
    <t>包装车间</t>
  </si>
  <si>
    <t>洗瓶作业</t>
  </si>
  <si>
    <t>刷洗过滤桶操作各碱液泵碱液喷溅</t>
  </si>
  <si>
    <t xml:space="preserve">1、对各碱泵进行挂牌上锁，设置安全监护人，其他任何人禁止操作各泵。2、在开碱泵前，检查各个过滤桶、观察视窗、顶部防护盖是否安装完好、紧固螺栓，如未盖严，不得开机，严禁在生产过程中，擅自打开过滤桶、观察视窗、顶部防护盖；3、定期对各碱液管管路、顶盖系统的密封性进行检查，防止碱液从各口喷射出来伤人。4、开泵前，确定四周无人，信息沟通到位，稍后再开泵。5、设置安全警示标志。6、停止碱泵运行时，必须立即关闭蒸汽停止加热，防止碱液沸腾从水箱向外喷溅。7、维修碱泵时，必须对碱泵内的残存的碱液进行泄压，排放干净后再维修。8、顶部防护盖严禁竖放、反放，必须平放，防止倾倒伤人。 </t>
  </si>
  <si>
    <t>将此列入部门级、班组级、岗位安全内容，定期培训，并验证合格</t>
  </si>
  <si>
    <t>佩戴放酸碱劳动保护用品，水靴、胶皮手套、皮围裙，轻型防化服、防酸碱面罩等</t>
  </si>
  <si>
    <t>1、一旦化学灼伤，必须在10秒钟内到达洗眼器喷淋装置处迅速用大量的清水进行冲洗20—30分钟，皮肤褶皱部位大量清洗，迅速上报部门领导，然后送医院治疗。2、设置安全警示标识。</t>
  </si>
  <si>
    <t>开启设备运行装置</t>
  </si>
  <si>
    <t>开启设备运行装置，设备电路未接地、绝缘破损仍继续作业</t>
  </si>
  <si>
    <t>设备运行前期应检
查设备电源接地良
好，线路无破皮裸露现象；不能湿手操作</t>
  </si>
  <si>
    <t>穿戴好劳护用品</t>
  </si>
  <si>
    <t>1、提前2小时与工程部污水处理沟通、确认是否可以排碱，防止造成环保事故。2、挂牌上锁，设置警示牌，设置围挡禁止人员通行，现场人员清空，与周围工作人员沟通严禁靠近地沟，其他任何人禁止操作各泵。3、首先必须使用排污管道进行排污，严禁直接打开排污口道门排放，等待排污管道排放完毕后，严禁直接打开清理口的防护链，慢慢松开，使碱液、小量流出，等剩余量较少时，使用工具在彻底打开道门，防止碱液一泻而下，腐蚀人员。4、碱液溢出地沟或溅起碱液</t>
  </si>
  <si>
    <t>1、对各碱泵进行挂牌上锁，设置安全监护人，其他任何人禁止操作各泵。2、定期过滤桶盖板的密封性进行检查，防止碱液从各口喷射出来伤人。3、设置安全警示标志。4、用管钳把过滤桶盖板松开，将管路内存有大量残留碱液，必须排放干净后，再继续将固定螺栓打开，手必须拿稳盖板，防止砸伤脚部。5、在抽出过滤桶时，必须首先抽出一部分，沥尽其上面的碱液，在全部拿出。6、用水管把过滤桶冲刷干净，注意水管的压力大小、喷射方向，防止操作不当碱液溅到其他人员。</t>
  </si>
  <si>
    <t xml:space="preserve">1、碱液回收管路除刷洗打碱时，必须关闭，配置阀门锁进行“挂牌上锁”。2、各条线在回加回收碱时，必须与其他条线确认此阀门的确认关闭情况。3、设置安全警示牌。4、洗瓶机有限空间作业时，必须进行挂牌上锁。
</t>
  </si>
  <si>
    <t xml:space="preserve">1、在生产过程中，禁止开启顶部防护盖，特别是碱液喷淋处的防护盖，防止碱液外喷伤人。2、设置安全警示标志
</t>
  </si>
  <si>
    <t>蒸汽升温过程高温蒸汽、碱液喷溅</t>
  </si>
  <si>
    <t>1、确保冷凝水排放充分干净，确保所有刷洗门关闭，过滤桶、侧门、视窗、顶盖都已装好。2、启动各水泵，蒸汽稳定后，打开压缩空气阀门，缓慢打开各水箱蒸汽阀门，开始升温。3、防止水箱门向外漏碱。</t>
  </si>
  <si>
    <t>验瓶作业</t>
  </si>
  <si>
    <t xml:space="preserve">生产、检修、润滑、刷洗过程处理卡瓶、倒瓶、挤瓶、破口瓶、碎玻璃
</t>
  </si>
  <si>
    <t xml:space="preserve">设置处理破口瓶、碎玻璃的专用工具钩子，设置停止开关
</t>
  </si>
  <si>
    <t>1、人员应远离击打口，防止玻璃落下时砸伤和玻璃扎伤。2、在粉碎垃圾车内啤酒瓶时，必须佩带防护面罩、防割手套，必须使用工具如铁棒，防止在敲打碎玻璃崩溅伤人，严禁手持一个瓶子砸另一个瓶子。3、设置安全警示标识。4、做好瓶源控制，减少或杜绝故障发生。5、设备出现卡瓶/倒瓶等，处理碎玻璃时，禁止用手硬抠，必须必须佩戴手套试探性将碎玻璃取出。6、作业区域地面碎玻璃及时清理，倒入垃圾桶</t>
  </si>
  <si>
    <t xml:space="preserve">将此列入部门级、班组级、岗位安全内容，定期培训，并验证合格
</t>
  </si>
  <si>
    <t xml:space="preserve">佩戴岗位规定的防割手套、防护鞋、反光背心、工装、工作帽、口罩、安全带、安全帽、防护眼镜等。
</t>
  </si>
  <si>
    <t xml:space="preserve">1、检查伤员呼吸、心跳，出血者先止血，2、同时用医用酒精对伤口进行初步的清洁，防止感染，并对伤口进行包扎。3、伤情较重，止血后立即送，防止失血过多，往医院缝合或进一步治疗。
</t>
  </si>
  <si>
    <t xml:space="preserve">生产、检修、润滑、刷洗过程中出现：1、停机。2、人员作业，接触机械运转部件。
</t>
  </si>
  <si>
    <t xml:space="preserve">设置带有安全联锁装置的安全门
</t>
  </si>
  <si>
    <t xml:space="preserve">禁止短接设备处理，皮带、皮带轮位置极易造成机械伤害，必须在停机的状态下进行。2、严禁在输送运行的情况下，处理卡瓶/倒瓶/清理标纸。
</t>
  </si>
  <si>
    <t xml:space="preserve">将此列入部门级、班组级、岗位安全内容，定期培训，并验证合格
</t>
  </si>
  <si>
    <t xml:space="preserve">佩戴岗位规定的防割手套、防护鞋、反光背心、工装、工作帽、口罩、防护眼镜等。
</t>
  </si>
  <si>
    <t xml:space="preserve">1、检查伤员呼吸、心跳，出血者先止血，根据伤情选择合适的止血方法。2、同时用医用酒精对伤口进行初步的清洁，防止感染，并对伤口进行包扎。3、伤情较重，止血后立即送，防止失血过多，往医院缝合或进一步治疗。
</t>
  </si>
  <si>
    <t>灌酒机作业</t>
  </si>
  <si>
    <t xml:space="preserve">生产、检修、润滑、刷洗过程处理转动的设备卡瓶、倒瓶、挤瓶、破口瓶、碎玻璃
</t>
  </si>
  <si>
    <t xml:space="preserve">其他伤害（玻璃）
</t>
  </si>
  <si>
    <t xml:space="preserve">设置处理破口瓶、碎玻璃的专用工具钩子，设置停止开关
</t>
  </si>
  <si>
    <t xml:space="preserve">1、进瓶螺旋和进瓶星轮如不同步，易将瓶子挤碎，人员在清理碎玻璃时易造成碎玻璃割伤，调车时必须确保进瓶螺旋和进瓶星轮最大限度同步。2、处理时，必须先停机，清理碎玻璃用工具敲碎即可，禁止用手硬抠，试探性将碎玻璃取出。 3、设置安全警示标识。4、作业区域地面碎玻璃及时清理，倒入垃圾桶，严禁将未开启成瓶酒直接扔到垃圾桶，在倾倒垃圾桶时，因撞击成瓶酒爆瓶伤人  </t>
  </si>
  <si>
    <t xml:space="preserve">生产、检修装酒机转动的压盖机
</t>
  </si>
  <si>
    <t xml:space="preserve">安全防护门设置联锁功能  </t>
  </si>
  <si>
    <t xml:space="preserve">1、必须在停机的状态点动的情况下，将全部的瓶子转出后，且必须在压盖头在下盖滑道的转出位置进行人工检查。2、手动点检时，一只手按动按钮，另只手应离开按钮，不得调节、拭擦、触摸转动部位，在设备完全停下，再操作，同时，按动按钮的另一只手指要挪开按钮，防止外力碰到手指启动按钮。3、禁止在低速转动的情况下，伸入手指进行检查。4、设置安全警示标识。                                     </t>
  </si>
  <si>
    <t xml:space="preserve">佩戴安全帽、防护鞋
</t>
  </si>
  <si>
    <t>酒机碎玻璃、爆瓶存</t>
  </si>
  <si>
    <t xml:space="preserve">1、必须在停机的状态点动的情况下，将全部的瓶子转出后，且必须在压盖头在下盖滑道的转出位置进行人工检查。2、手动点检时，一只手按动按钮，另只手应离开按钮，不得调节、拭擦、触摸转动部位，在设备完全停下，再操作，同时，按动按钮的另一只手指要挪开按钮，防止外力碰到手指启动按钮。3、禁止在低速转动的情况下，伸入手指进行检查。4、设置安全警示标识。            </t>
  </si>
  <si>
    <t>杀菌作业</t>
  </si>
  <si>
    <t>生产、检修、润滑、刷洗过程爆瓶、碎玻璃</t>
  </si>
  <si>
    <t xml:space="preserve">设置处理破口瓶、倒瓶、卡瓶、碎玻璃的专用工具钩子，设置停止开关
</t>
  </si>
  <si>
    <t xml:space="preserve">1、必须停机后再去处理。2、勤于观察输送，提前将要倒的酒用工具扶正，此时不但便于处理，且爆瓶可能性小。3、在处理输送进口卡瓶，切忌用手。4、在处理卡瓶时，努力使身体各部位避在不易炸伤的位置，使用专用钩子将酒勾起；如卡瓶过紧，现将其他宽松处的酒移开，使卡瓶位置变松，再用钩子勾起酒。5、如遇卡空酒瓶或碎玻璃，用工具将酒瓶或碎玻璃轻轻敲碎。6、做好输送调整与维护保养，减少卡瓶、倒瓶故障或异常的发生。7、张贴安全警示标识。8、在平台一端，设置“防止踏空”安全标识。9、作业区域地面碎玻璃及时清理，倒入垃圾桶，严禁将未开启成瓶酒直接扔到垃圾桶，在倾倒垃圾桶时，因撞击成瓶酒爆瓶伤人。
</t>
  </si>
  <si>
    <t xml:space="preserve">
佩戴岗位规定的防割手套、防护鞋、反光背心、工装、工作帽、口罩、安全带、安全帽、防护眼镜等。
</t>
  </si>
  <si>
    <t xml:space="preserve">其他伤害（磕碰、摔伤）
</t>
  </si>
  <si>
    <t xml:space="preserve">员工佩戴岗位规定的防撞帽、防滑鞋、工装等
</t>
  </si>
  <si>
    <t>员工佩戴岗位规定的防撞帽、防滑鞋、工装等</t>
  </si>
  <si>
    <t>装箱作业</t>
  </si>
  <si>
    <t xml:space="preserve">人员在噪声环境中作业生产线噪声排放
</t>
  </si>
  <si>
    <t>开机打开主开 关和控制开关， 调整速度、绝缘不充分导致 带电、漏电仍继
续作业</t>
  </si>
  <si>
    <t>选用合格设 备、材料；设置急停按钮</t>
  </si>
  <si>
    <t>佩戴防护用具</t>
  </si>
  <si>
    <t>设置急停按钮</t>
  </si>
  <si>
    <t>在设备停机状态下才能对设备进行清理</t>
  </si>
  <si>
    <t>穿戴工作服、安
全帽、安全鞋</t>
  </si>
  <si>
    <t xml:space="preserve">在人员在夏季高温车间环境中作业
</t>
  </si>
  <si>
    <t xml:space="preserve">配置防暑药品与降温的物品器械，如雪糕、风扇、冰块、湿毛巾、藿香正气水
</t>
  </si>
  <si>
    <t>卸箱作业</t>
  </si>
  <si>
    <t xml:space="preserve">1.停机2.人员作业，接触机械运转部件
</t>
  </si>
  <si>
    <t xml:space="preserve">1、执行对电、气挂牌上锁制度，并验证零能态。2、生产运行过程中禁止从任何位置人员进入设备内部进行各种作业，必须在按下急停开关，确保切断危险能源（电、压缩空气）的情况下进行。3、生产过程中禁止在瓶垛提升台下面站人，防止提升台回落砸伤人员，在维修瓶垛提升系统时，将此处的维修安全联锁拨叉放置到电气断开状态，同时起到电气和机械上层保护，确保人员维修安全。4、两人及多人共同操作时，点车、开机时，必须做好信息的有效沟通和配合，确认后，再开机。5、做好设备维护保养，观察好瓶垛的质量情况，确保设备顺畅运行，杜绝或减少人员进入设备进行维修等作业
</t>
  </si>
  <si>
    <t>佩戴岗位规定的防割手套、防护鞋、反光背心、工装、工作帽、口罩、防护眼镜等</t>
  </si>
  <si>
    <t>处理卡瓶、倒瓶、挤瓶、破口瓶、碎玻璃</t>
  </si>
  <si>
    <t>1、破口瓶的人工挑拣必须使用钩子，工具作业替代徒手作业。2、如必须直接用手抠碎玻璃或破口瓶，必须首先关闭输送或设备，先将宽松处的瓶子移开，佩戴好防割手套后，试探性将破口瓶或碎玻璃取出。3、也可使用工具轻轻敲碎，但防止玻璃崩溅伤人。4、设置安全警示标识。5、做好设备的维护保养，确保设备顺畅运行，杜绝与减少人处理的情况的发生。6、作业区域地面碎玻璃及时清理，倒入垃圾桶</t>
  </si>
  <si>
    <t xml:space="preserve">卸箱机清理卫生
</t>
  </si>
  <si>
    <t xml:space="preserve">设置安全网、安全门，均有安全联锁功能。设置长耙子、笤帚等工具
</t>
  </si>
  <si>
    <t xml:space="preserve">1、禁止在设备运行的情况下，进入设备内部进行卫生清理、防止摇臂夹伤。2、必须按下挂牌上锁后，进入设备进行卫生清理。3、人员在设备外部就可进行卫生清理。4、设置安全警示标识。 
</t>
  </si>
  <si>
    <t>贴标作业</t>
  </si>
  <si>
    <t>贴标机加热车高温</t>
  </si>
  <si>
    <t xml:space="preserve">1、制定加温车作业的SOP,电气设备，必须保持干燥，刷洗时禁止进水，防止触电。2、不用时，必须断电。3、防止热水喷溅的面烫伤人员。4、设置安全警示标识
</t>
  </si>
  <si>
    <t>佩戴放酸碱劳动保护用品，水靴、胶皮手套、皮围裙，轻型防化服、</t>
  </si>
  <si>
    <t xml:space="preserve">贴标机前、内、后卡瓶、倒瓶产生爆瓶、碎玻璃
</t>
  </si>
  <si>
    <t xml:space="preserve">设置处理破口瓶、倒瓶、卡瓶、碎玻璃的专用工具钩子，设置停止开关与防爆挡板
</t>
  </si>
  <si>
    <t>1、必须停机后再去处理。2、勤于观察输送，提前将要倒的酒用工具扶正，此时不但便于处理，且爆瓶可能性小。3、在处理输送进口卡瓶时，切忌用手盲目去扣。4、在处理卡瓶时，努力使身体各部位避在不易炸伤的位置，使用专用钩子将酒勾起；如卡瓶过紧，现将其他宽松处的酒移开，使卡瓶位置变松，再用钩子勾起酒。5、在处理遇卡空酒瓶或碎玻璃时，用工具将酒瓶或碎玻璃轻轻敲碎。6、如必须用手处理，一定确保酒瓶盖是开启的。7、做好输送调整与维护保养，减少卡瓶、倒瓶故障或异常的发生。8、张贴安全警示标识。9、做好设备维护保养，确保设备顺畅运行</t>
  </si>
  <si>
    <t>人员清理胶辊</t>
  </si>
  <si>
    <t xml:space="preserve">1、在清理标掌上的粘标时，必须在标掌与胶辊的转出后位置，禁止在标掌与胶辊的转入前位置，此位置容易将手带入标掌与胶辊之间，造成机械挤伤。2、必须在手动点车的情况下进行清理，一点一停，用抹布对标掌进行清理，禁止手部伸到标掌座内部，防止误开机或误点动造成机械伤害，甚至严重骨折。3、两人共同操作时，点车、开机时必须做好信息的有效沟通和配合。4、设置安全警示标识
</t>
  </si>
  <si>
    <t>调整进瓶同步</t>
  </si>
  <si>
    <t xml:space="preserve">设置点动控制开关，且其他开关失效，无法开机
</t>
  </si>
  <si>
    <t xml:space="preserve">人员在一手抓住同步带，一手松开固定螺丝时，必须在设备完全停止时进行，两人操作时必须沟通到位，禁止此时点车或开机，防止手被带进皮带和齿轮啮合处挤伤。设置监护人。         </t>
  </si>
  <si>
    <t>清理取标器</t>
  </si>
  <si>
    <t>接触运行转动的设备</t>
  </si>
  <si>
    <t xml:space="preserve">输送塑包撞击爆瓶、碎玻璃
</t>
  </si>
  <si>
    <t xml:space="preserve">1、必须关闭再进行故障处理。2、将输送上零散的酒捡到绿色周转筐内，做到轻拿轻放，严禁直接放到输送边缘或地面。3、做到及早发现、及时处理。4、设置安全警示标识。5、作业区域地面碎玻璃及时清理，倒入垃圾桶，严禁将未开启成瓶酒直接扔到垃圾桶，在倾倒垃圾桶时，因撞击成瓶酒爆瓶伤人
</t>
  </si>
  <si>
    <t xml:space="preserve">推瓶系统（推瓶杆、同步带、电机齿轮）运行
</t>
  </si>
  <si>
    <t xml:space="preserve">1、推瓶系统（推瓶杆、同步带、电机齿轮）裸漏，生产中人员禁止触碰电机齿轮和同步带啮合处，必须在停机状态下进行调整和维修，防止机械伤害。2、设置安全警示标识。
</t>
  </si>
  <si>
    <t xml:space="preserve">1、检查伤员呼吸、心跳，出血者先止血，根据伤情选择合适的止血方法： 加压止血法、指压止血法、屈肢止血法、止血带止血法，止血带时间不宜过长以免时间过长导致肢体缺血坏死，一般每1小时需放松止血带至少5分钟。2、同时用医用酒精对伤口进行初步的清洁，防止感染，并对伤口进行包扎。3、伤情较重，止血后立即送，防止失血过多，往医院缝合或进一步治疗。
</t>
  </si>
  <si>
    <t xml:space="preserve">对作业人员进行安全培训，提高安全意识和操作技能
</t>
  </si>
  <si>
    <t xml:space="preserve">按要求操作时佩戴劳保用品
</t>
  </si>
  <si>
    <t>运行转动的输送</t>
  </si>
  <si>
    <t xml:space="preserve">1、设置带有安全联锁的防护门，全封闭防护网。2、设置长钩/杆替代人工直接作业。3、凡是转动、摆动裸漏的部位设置防护罩、防护网等隔离装置
</t>
  </si>
  <si>
    <t xml:space="preserve">1、开机状态下禁止站到链条上处理故障、禁止将手或腿伸入设备内。2、开机和停机都禁止横跨输送。3、输送动力电机齿轮和链条裸漏，禁止触碰，防止机械伤害。4、设置安全警示标识。5、做好设备润滑保养，减少或降低设备故障率，减少人员作业的几率。6、禁止屏蔽安全设置或穿越安全设施进入码垛机防护网内部。7、两人及多人共同操作时，点车、开机时，必须做好信息的有效沟通和配合，确认后，再开机。8、禁止将在开机状态下，将手或腿部伸入输送内进行调整；严禁在输送转动的情况下，对链条链轮进行维修等作业，必须进行挂牌上锁
</t>
  </si>
  <si>
    <t>缠膜作业</t>
  </si>
  <si>
    <t>维修、调试热缩通道系统</t>
  </si>
  <si>
    <t>高温灼烫</t>
  </si>
  <si>
    <t xml:space="preserve">1、严禁人员肢体触碰。2、设置标识告知。3、佩戴防烫手套
</t>
  </si>
  <si>
    <t xml:space="preserve">佩戴放酸碱劳动保护用品，水靴、胶皮手套、皮围裙，轻型防化服、防酸碱面罩等
</t>
  </si>
  <si>
    <t>纸包作业</t>
  </si>
  <si>
    <t>调试、维修高温喷胶系统</t>
  </si>
  <si>
    <t xml:space="preserve">1、人的肢体，禁止近距离靠近喷胶方向对面，防止高温喷胶喷到人的肢体造成烫伤。3、人员在处理故障时，禁止触碰喷胶系统表面，防止造成烫伤                                                                                
</t>
  </si>
  <si>
    <t>工作完毕切断电源清理机器，机器未完全停 止就开始清理， 造成人员伤害</t>
  </si>
  <si>
    <t>膜包作业</t>
  </si>
  <si>
    <t>检修、调试高温喷溅系统温度过高</t>
  </si>
  <si>
    <t>设置防护网隔离</t>
  </si>
  <si>
    <t xml:space="preserve">1、人体严禁触碰高温链条。2、进入热缩通道内为有限空间作业，必须办理相关许可审批，彻底冷却后在作业。3、设置警示标识
</t>
  </si>
  <si>
    <t xml:space="preserve">生产、检修、润滑、刷洗过程机器进口卡瓶、倒瓶产生爆瓶、碎玻璃
</t>
  </si>
  <si>
    <t xml:space="preserve">1、必须停机后再去处理。2、勤于观察输送，提前将要倒的酒用工具扶正，此时不但便于处理，且爆瓶可能性小。3、在处理输送进口卡瓶（特别是分瓶器处，极易爆瓶）时，切忌用手盲目去扣。4、在处理卡瓶时，努力使身体各部位避在不易炸伤的位置，使用专用钩子将酒勾起；如卡瓶过紧，现将其他宽松处的酒移开，使卡瓶位置变松，再用钩子勾起酒。5、在处理遇卡空酒瓶或碎玻璃时，用工具将酒瓶或碎玻璃轻轻敲碎。6、如必须用手处理，一定确保酒瓶盖是开启的。7、做好输送调整与维护保养，减少卡瓶、倒瓶故障或异常的发生。8、张贴安全警示标识。9、做好设备维护保养，确保设备顺畅运行
</t>
  </si>
  <si>
    <t>佩戴岗位规定的防割手套、防护鞋、反光背心、工装、工作帽、口罩、安全带、安全帽、防护眼镜等。</t>
  </si>
  <si>
    <t xml:space="preserve">调试上膜作业被锋利的刀片割伤
</t>
  </si>
  <si>
    <t>其他伤害（割伤）</t>
  </si>
  <si>
    <t>设置防护门</t>
  </si>
  <si>
    <t xml:space="preserve">1、此项操作危险性很高，塑膜横向切刀锋利无比，很容易造成割伤或切伤，必须在按下急停开关，停机的状态下进行检查。2、在打开有机玻璃防护罩时，比较沉重，小心防止挤伤。3、在检查塑膜横向切刀时，禁止用手触摸，用眼睛查看进行。 4、空间狭小，防止磕碰 。5、设置安全警示标识   </t>
  </si>
  <si>
    <t>佩戴防割手套</t>
  </si>
  <si>
    <t xml:space="preserve">1、检查伤员呼吸、心跳，出血者先止血，根据伤情选择合适的止血方法： 加压止血法、指压止血法、屈肢止血法、止血带止血法，止血带时间不宜过长以免时间过长导致肢体缺血坏死，一般每1小时需放松止血带至少5分钟。2、同时用医用酒精对伤口进行初步的清洁，防止感染，并对伤口进行包扎。。5、伤情较重，止血后立即送，防止失血过多，往医院缝合或进一步治疗
</t>
  </si>
  <si>
    <t>人员作业，接触机械运转部件。转动的挑膜杆</t>
  </si>
  <si>
    <t>设置带有安全联锁装置的防护门，对裸露转动部位增设防护罩</t>
  </si>
  <si>
    <t>1、禁止人员将手臂伸入挑膜杆下面，防止机械伤害。2、对传动链轮链条增设防护罩。3、设置安全警示标识。4、安全防护门设置安全联锁功能，并严禁短接。5、两人共同操作时，点车、开机时，必须做好信息的有效沟通和配合，确认安全后，再开机。</t>
  </si>
  <si>
    <t>佩戴岗位规定的防割手套、防护鞋、反光背心、工装、工作帽、口罩、防护眼镜等。</t>
  </si>
  <si>
    <t xml:space="preserve">人员作业，接触机械运转部件，裸漏的链轮链条
</t>
  </si>
  <si>
    <t>设置带有安全联锁装置的安全门，对裸露的链轮链条增设防护罩</t>
  </si>
  <si>
    <t xml:space="preserve">1、对裸漏的链轮链条增设防护罩。2、人员在处理故障时禁止短接安全门，远离此处裸漏齿轮和链条，否则容易造成机械伤害。3、禁止人员将手臂伸入推瓶杆下面，防止机械伤害。4、设置安全警示标志           </t>
  </si>
  <si>
    <t xml:space="preserve">零散酒地面放置产生爆瓶、碎玻璃
</t>
  </si>
  <si>
    <t xml:space="preserve">1、零散的酒必须第一时间放到周转框内，轻拿轻放每一瓶酒，防止碰到爆瓶伤人。2、严禁副品摞得太高，防止歪倒，爆瓶伤人。3、设置安全警示标识。4、做好设备维护保养，提高人员操作技能，减少副品量的产生。5、作业区域地面碎玻璃及时清理，倒入垃圾桶，严禁将未开启成瓶酒直接扔到垃圾桶，在倾倒垃圾桶时，因撞击成瓶酒爆瓶伤人  </t>
  </si>
  <si>
    <t>装酒机作业</t>
  </si>
  <si>
    <t>检验设备是否正常，开启设备总开关，没有接地、绝缘或接地、绝缘不充分导致带电、漏电仍继续作
业</t>
  </si>
  <si>
    <r>
      <rPr>
        <sz val="11"/>
        <color theme="1"/>
        <rFont val="宋体"/>
        <charset val="134"/>
        <scheme val="minor"/>
      </rPr>
      <t>选用合格设</t>
    </r>
    <r>
      <rPr>
        <sz val="11"/>
        <color indexed="8"/>
        <rFont val="Times New Roman"/>
        <charset val="0"/>
      </rPr>
      <t xml:space="preserve"> </t>
    </r>
    <r>
      <rPr>
        <sz val="11"/>
        <color theme="1"/>
        <rFont val="宋体"/>
        <charset val="134"/>
      </rPr>
      <t>备、材料；设置急停按钮</t>
    </r>
  </si>
  <si>
    <r>
      <rPr>
        <sz val="11"/>
        <color theme="1"/>
        <rFont val="宋体"/>
        <charset val="134"/>
        <scheme val="minor"/>
      </rPr>
      <t>设备运行前期应检查设备电源接地良</t>
    </r>
    <r>
      <rPr>
        <sz val="11"/>
        <color theme="1"/>
        <rFont val="宋体"/>
        <charset val="134"/>
      </rPr>
      <t>好，线路无破皮裸露现象；不能湿手操作</t>
    </r>
  </si>
  <si>
    <t>设备操作规程培训， 现场应急 处置方案
学习演练</t>
  </si>
  <si>
    <t xml:space="preserve">紧急切断电源，保证自身安全下扶稳触电者，防止触电者脱离电源后摔伤，导致二次伤害，同时拨打急救电话送医
</t>
  </si>
  <si>
    <t>未停机状态进行设备维修</t>
  </si>
  <si>
    <t>在设备停机状态下才能对设备进行维修</t>
  </si>
  <si>
    <t>结束冲洗罐体关闭机器，机器未完全停 止就开始清理， 造成人员伤害</t>
  </si>
  <si>
    <t xml:space="preserve">
将清理现场检查纳入日常检查内容</t>
  </si>
  <si>
    <t>喷码机作业</t>
  </si>
  <si>
    <t>开启电源检查墨盒，没有接地、绝缘或接地、绝缘不充分导致带电、漏电仍继续作
业</t>
  </si>
  <si>
    <t xml:space="preserve">1.员工经三级安全教育培训合格上岗。2.每年对岗位员工安全知识再培训，提高员工自身安全意识。
</t>
  </si>
  <si>
    <t xml:space="preserve">输入产品编码及批号开始喷码，设备喷墨过程产生刺激性气体挥发操作者未规范佩戴劳保用品
</t>
  </si>
  <si>
    <t>工作结束关闭电源清理机器，机器未完全停 止就开始清理，造成人员伤害</t>
  </si>
  <si>
    <t>封箱作业</t>
  </si>
  <si>
    <t xml:space="preserve">开启电源检查气压，没有接地、绝缘或接地、绝缘不充分导致带电、漏电仍继续作
业
</t>
  </si>
  <si>
    <r>
      <rPr>
        <sz val="11"/>
        <color theme="1"/>
        <rFont val="宋体"/>
        <charset val="134"/>
        <scheme val="minor"/>
      </rPr>
      <t>选用合格设</t>
    </r>
    <r>
      <rPr>
        <sz val="9"/>
        <color indexed="8"/>
        <rFont val="Times New Roman"/>
        <charset val="0"/>
      </rPr>
      <t xml:space="preserve"> </t>
    </r>
    <r>
      <rPr>
        <sz val="9"/>
        <color theme="1"/>
        <rFont val="宋体"/>
        <charset val="134"/>
      </rPr>
      <t>备、材料；设置急停按钮</t>
    </r>
  </si>
  <si>
    <t>检查热熔胶装置温度根据箱型调整机器，未停机状态进行设备维修</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</si>
</sst>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h:mm\ AM/PM;@"/>
    <numFmt numFmtId="177" formatCode="[$-409]d\-mmm;@"/>
    <numFmt numFmtId="178" formatCode="0.0_ "/>
  </numFmts>
  <fonts count="45">
    <font>
      <sz val="11"/>
      <color theme="1"/>
      <name val="宋体"/>
      <charset val="134"/>
      <scheme val="minor"/>
    </font>
    <font>
      <sz val="10"/>
      <name val="宋体"/>
      <charset val="134"/>
    </font>
    <font>
      <b/>
      <sz val="20"/>
      <name val="宋体"/>
      <charset val="134"/>
    </font>
    <font>
      <b/>
      <sz val="12"/>
      <name val="宋体"/>
      <charset val="134"/>
    </font>
    <font>
      <sz val="11"/>
      <color theme="1"/>
      <name val="宋体"/>
      <charset val="134"/>
    </font>
    <font>
      <sz val="11"/>
      <name val="宋体"/>
      <charset val="134"/>
    </font>
    <font>
      <b/>
      <sz val="12"/>
      <name val="宋体"/>
      <charset val="134"/>
      <scheme val="minor"/>
    </font>
    <font>
      <sz val="10"/>
      <color theme="1"/>
      <name val="宋体"/>
      <charset val="134"/>
      <scheme val="minor"/>
    </font>
    <font>
      <sz val="9"/>
      <color theme="1"/>
      <name val="宋体"/>
      <charset val="134"/>
    </font>
    <font>
      <sz val="10.5"/>
      <color theme="1"/>
      <name val="宋体"/>
      <charset val="134"/>
    </font>
    <font>
      <b/>
      <sz val="16"/>
      <name val="宋体"/>
      <charset val="134"/>
    </font>
    <font>
      <sz val="10"/>
      <color theme="1"/>
      <name val="宋体"/>
      <charset val="134"/>
    </font>
    <font>
      <sz val="11"/>
      <color indexed="8"/>
      <name val="宋体"/>
      <charset val="134"/>
    </font>
    <font>
      <sz val="10"/>
      <color indexed="8"/>
      <name val="宋体"/>
      <charset val="134"/>
    </font>
    <font>
      <sz val="12"/>
      <color rgb="FF000000"/>
      <name val="楷体"/>
      <charset val="134"/>
    </font>
    <font>
      <b/>
      <sz val="12"/>
      <color indexed="8"/>
      <name val="宋体"/>
      <charset val="134"/>
    </font>
    <font>
      <b/>
      <sz val="10"/>
      <color theme="1"/>
      <name val="宋体"/>
      <charset val="134"/>
    </font>
    <font>
      <sz val="12"/>
      <name val="宋体"/>
      <charset val="134"/>
    </font>
    <font>
      <sz val="14"/>
      <name val="黑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Tahoma"/>
      <charset val="134"/>
    </font>
    <font>
      <sz val="11"/>
      <color indexed="8"/>
      <name val="Times New Roman"/>
      <charset val="0"/>
    </font>
    <font>
      <sz val="9"/>
      <color indexed="8"/>
      <name val="Times New Roman"/>
      <charset val="0"/>
    </font>
    <font>
      <b/>
      <sz val="9"/>
      <name val="宋体"/>
      <charset val="134"/>
    </font>
    <font>
      <sz val="9"/>
      <name val="宋体"/>
      <charset val="134"/>
    </font>
  </fonts>
  <fills count="39">
    <fill>
      <patternFill patternType="none"/>
    </fill>
    <fill>
      <patternFill patternType="gray125"/>
    </fill>
    <fill>
      <patternFill patternType="solid">
        <fgColor rgb="FFFFFF00"/>
        <bgColor indexed="64"/>
      </patternFill>
    </fill>
    <fill>
      <patternFill patternType="solid">
        <fgColor rgb="FF548DD4"/>
        <bgColor indexed="64"/>
      </patternFill>
    </fill>
    <fill>
      <patternFill patternType="solid">
        <fgColor theme="0"/>
        <bgColor indexed="64"/>
      </patternFill>
    </fill>
    <fill>
      <patternFill patternType="solid">
        <fgColor rgb="FFC00000"/>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8" borderId="1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9" borderId="15" applyNumberFormat="0" applyAlignment="0" applyProtection="0">
      <alignment vertical="center"/>
    </xf>
    <xf numFmtId="0" fontId="29" fillId="10" borderId="16" applyNumberFormat="0" applyAlignment="0" applyProtection="0">
      <alignment vertical="center"/>
    </xf>
    <xf numFmtId="0" fontId="30" fillId="10" borderId="15" applyNumberFormat="0" applyAlignment="0" applyProtection="0">
      <alignment vertical="center"/>
    </xf>
    <xf numFmtId="0" fontId="31" fillId="11" borderId="17" applyNumberFormat="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37" fillId="38" borderId="0" applyNumberFormat="0" applyBorder="0" applyAlignment="0" applyProtection="0">
      <alignment vertical="center"/>
    </xf>
    <xf numFmtId="0" fontId="0" fillId="0" borderId="0"/>
    <xf numFmtId="0" fontId="39" fillId="0" borderId="0"/>
    <xf numFmtId="0" fontId="0" fillId="0" borderId="0"/>
    <xf numFmtId="176" fontId="40" fillId="0" borderId="0"/>
    <xf numFmtId="0" fontId="17" fillId="0" borderId="0"/>
  </cellStyleXfs>
  <cellXfs count="89">
    <xf numFmtId="0" fontId="0" fillId="0" borderId="0" xfId="0">
      <alignment vertical="center"/>
    </xf>
    <xf numFmtId="0" fontId="1" fillId="0" borderId="1" xfId="0" applyFont="1"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0" xfId="0" applyFill="1" applyBorder="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justify" vertical="center"/>
    </xf>
    <xf numFmtId="0" fontId="0" fillId="0" borderId="1" xfId="0" applyFont="1" applyFill="1" applyBorder="1" applyAlignment="1">
      <alignment horizontal="center" vertical="center"/>
    </xf>
    <xf numFmtId="0" fontId="0" fillId="0" borderId="4" xfId="0" applyFill="1" applyBorder="1" applyAlignment="1">
      <alignment vertical="center" wrapText="1"/>
    </xf>
    <xf numFmtId="0" fontId="0" fillId="0" borderId="4" xfId="0" applyFill="1" applyBorder="1" applyAlignment="1">
      <alignment horizontal="center" vertical="center"/>
    </xf>
    <xf numFmtId="0" fontId="5" fillId="0" borderId="1" xfId="53" applyFont="1" applyBorder="1" applyAlignment="1">
      <alignment horizontal="center" vertical="center" wrapText="1"/>
    </xf>
    <xf numFmtId="0" fontId="3" fillId="0" borderId="5" xfId="0" applyFont="1" applyFill="1" applyBorder="1" applyAlignment="1">
      <alignment horizontal="center" vertical="center" wrapText="1"/>
    </xf>
    <xf numFmtId="0" fontId="6" fillId="0" borderId="1" xfId="51" applyFont="1" applyBorder="1" applyAlignment="1">
      <alignment horizontal="center" vertical="center" wrapText="1"/>
    </xf>
    <xf numFmtId="0" fontId="7" fillId="0" borderId="1" xfId="0" applyFont="1" applyFill="1" applyBorder="1" applyAlignment="1">
      <alignment horizontal="center" vertical="center"/>
    </xf>
    <xf numFmtId="0" fontId="0" fillId="0" borderId="4" xfId="0" applyFill="1" applyBorder="1" applyAlignment="1">
      <alignment horizontal="center" vertical="center" wrapText="1"/>
    </xf>
    <xf numFmtId="0" fontId="4" fillId="0" borderId="0" xfId="0" applyFont="1" applyFill="1" applyBorder="1" applyAlignment="1">
      <alignment horizontal="left" vertical="center"/>
    </xf>
    <xf numFmtId="0" fontId="8" fillId="0" borderId="1" xfId="0" applyFont="1" applyFill="1" applyBorder="1" applyAlignment="1">
      <alignment horizontal="justify" vertical="center"/>
    </xf>
    <xf numFmtId="0" fontId="1" fillId="0" borderId="0"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vertical="center" wrapText="1"/>
    </xf>
    <xf numFmtId="0" fontId="0" fillId="0" borderId="8" xfId="0" applyFill="1" applyBorder="1" applyAlignment="1">
      <alignment vertical="center" wrapText="1"/>
    </xf>
    <xf numFmtId="0" fontId="9" fillId="0" borderId="1" xfId="0" applyFont="1" applyFill="1" applyBorder="1" applyAlignment="1">
      <alignment horizontal="center" vertical="center"/>
    </xf>
    <xf numFmtId="0" fontId="9" fillId="0" borderId="9" xfId="0" applyFont="1" applyFill="1" applyBorder="1" applyAlignment="1">
      <alignment horizontal="justify" vertical="center"/>
    </xf>
    <xf numFmtId="0" fontId="9" fillId="0" borderId="10" xfId="0" applyFont="1" applyFill="1" applyBorder="1" applyAlignment="1">
      <alignment horizontal="justify" vertical="center"/>
    </xf>
    <xf numFmtId="0" fontId="0" fillId="0" borderId="11" xfId="0" applyFill="1" applyBorder="1" applyAlignment="1">
      <alignment vertical="center" wrapText="1"/>
    </xf>
    <xf numFmtId="0" fontId="0" fillId="0" borderId="2" xfId="0" applyFill="1" applyBorder="1" applyAlignment="1">
      <alignment vertical="center" wrapText="1"/>
    </xf>
    <xf numFmtId="0" fontId="0" fillId="0" borderId="5" xfId="0" applyFill="1" applyBorder="1" applyAlignment="1">
      <alignment vertical="center" wrapText="1"/>
    </xf>
    <xf numFmtId="0" fontId="0" fillId="0" borderId="4" xfId="0" applyFill="1" applyBorder="1" applyAlignment="1">
      <alignment vertical="center"/>
    </xf>
    <xf numFmtId="0" fontId="0" fillId="0" borderId="6" xfId="0" applyFill="1" applyBorder="1" applyAlignment="1">
      <alignment vertical="center"/>
    </xf>
    <xf numFmtId="0" fontId="0" fillId="0" borderId="6" xfId="0" applyFill="1" applyBorder="1" applyAlignment="1">
      <alignment vertical="center" wrapText="1"/>
    </xf>
    <xf numFmtId="0" fontId="4" fillId="0" borderId="1"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1" xfId="0" applyFill="1" applyBorder="1" applyAlignment="1">
      <alignment vertical="center"/>
    </xf>
    <xf numFmtId="0" fontId="10"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7" fillId="0"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5" borderId="1" xfId="0" applyFill="1" applyBorder="1" applyAlignment="1">
      <alignment horizontal="center" vertical="center"/>
    </xf>
    <xf numFmtId="0" fontId="4" fillId="0" borderId="0" xfId="0" applyFont="1" applyFill="1" applyBorder="1" applyAlignment="1">
      <alignment horizontal="justify" vertical="center"/>
    </xf>
    <xf numFmtId="0" fontId="0" fillId="0" borderId="0" xfId="0" applyFill="1" applyBorder="1" applyAlignment="1">
      <alignment horizontal="center" vertical="center"/>
    </xf>
    <xf numFmtId="0" fontId="11"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0" fillId="0" borderId="0" xfId="0" applyFill="1" applyBorder="1" applyAlignment="1">
      <alignment vertical="center" wrapText="1"/>
    </xf>
    <xf numFmtId="0" fontId="4" fillId="2"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12" fillId="0" borderId="0" xfId="50" applyFont="1" applyAlignment="1"/>
    <xf numFmtId="0" fontId="13" fillId="0" borderId="1" xfId="51" applyNumberFormat="1" applyFont="1" applyFill="1" applyBorder="1" applyAlignment="1">
      <alignment vertical="center" wrapText="1"/>
    </xf>
    <xf numFmtId="0" fontId="14" fillId="0" borderId="1" xfId="51" applyNumberFormat="1" applyFont="1" applyFill="1" applyBorder="1" applyAlignment="1">
      <alignment horizontal="center" vertical="center" wrapText="1"/>
    </xf>
    <xf numFmtId="0" fontId="12" fillId="0" borderId="7" xfId="50" applyFont="1" applyBorder="1" applyAlignment="1">
      <alignment horizontal="center"/>
    </xf>
    <xf numFmtId="0" fontId="12" fillId="0" borderId="8" xfId="50" applyFont="1" applyBorder="1" applyAlignment="1">
      <alignment horizontal="center"/>
    </xf>
    <xf numFmtId="0" fontId="15" fillId="0" borderId="1" xfId="51" applyNumberFormat="1" applyFont="1" applyFill="1" applyBorder="1" applyAlignment="1">
      <alignment horizontal="center" vertical="center" wrapText="1"/>
    </xf>
    <xf numFmtId="0" fontId="12" fillId="0" borderId="9" xfId="50" applyFont="1" applyBorder="1" applyAlignment="1">
      <alignment horizontal="center"/>
    </xf>
    <xf numFmtId="0" fontId="12" fillId="0" borderId="10" xfId="50" applyFont="1" applyBorder="1" applyAlignment="1">
      <alignment horizontal="center"/>
    </xf>
    <xf numFmtId="0" fontId="13" fillId="0" borderId="1" xfId="51" applyNumberFormat="1" applyFont="1" applyFill="1" applyBorder="1" applyAlignment="1">
      <alignment horizontal="left" vertical="center" wrapText="1"/>
    </xf>
    <xf numFmtId="0" fontId="11" fillId="0" borderId="1" xfId="51" applyNumberFormat="1" applyFont="1" applyFill="1" applyBorder="1" applyAlignment="1">
      <alignment horizontal="center" vertical="center" wrapText="1"/>
    </xf>
    <xf numFmtId="0" fontId="16" fillId="0" borderId="1" xfId="51" applyNumberFormat="1" applyFont="1" applyFill="1" applyBorder="1" applyAlignment="1">
      <alignment horizontal="center" vertical="center" wrapText="1"/>
    </xf>
    <xf numFmtId="0" fontId="13" fillId="0" borderId="1" xfId="52" applyNumberFormat="1" applyFont="1" applyFill="1" applyBorder="1" applyAlignment="1">
      <alignment horizontal="center" vertical="center" wrapText="1"/>
    </xf>
    <xf numFmtId="177" fontId="17" fillId="0" borderId="2" xfId="0" applyNumberFormat="1" applyFont="1" applyFill="1" applyBorder="1" applyAlignment="1">
      <alignment horizontal="left" vertical="center" wrapText="1"/>
    </xf>
    <xf numFmtId="177" fontId="17" fillId="0" borderId="3" xfId="0" applyNumberFormat="1" applyFont="1" applyFill="1" applyBorder="1" applyAlignment="1">
      <alignment horizontal="left" vertical="center" wrapText="1"/>
    </xf>
    <xf numFmtId="177" fontId="17" fillId="0" borderId="5" xfId="0" applyNumberFormat="1" applyFont="1" applyFill="1" applyBorder="1" applyAlignment="1">
      <alignment horizontal="left" vertical="center" wrapText="1"/>
    </xf>
    <xf numFmtId="0" fontId="18" fillId="0" borderId="2" xfId="50" applyFont="1" applyBorder="1" applyAlignment="1">
      <alignment horizontal="center" vertical="center" wrapText="1"/>
    </xf>
    <xf numFmtId="0" fontId="18" fillId="0" borderId="3" xfId="50" applyFont="1" applyBorder="1" applyAlignment="1">
      <alignment horizontal="center" vertical="center" wrapText="1"/>
    </xf>
    <xf numFmtId="0" fontId="18" fillId="0" borderId="5" xfId="50" applyFont="1" applyBorder="1" applyAlignment="1">
      <alignment horizontal="center" vertical="center" wrapText="1"/>
    </xf>
    <xf numFmtId="0" fontId="17" fillId="6" borderId="1" xfId="50" applyFont="1" applyFill="1" applyBorder="1" applyAlignment="1">
      <alignment horizontal="center" vertical="center"/>
    </xf>
    <xf numFmtId="0" fontId="17" fillId="6" borderId="1" xfId="50" applyFont="1" applyFill="1" applyBorder="1" applyAlignment="1">
      <alignment horizontal="center" vertical="center" wrapText="1"/>
    </xf>
    <xf numFmtId="0" fontId="12" fillId="0" borderId="0" xfId="50" applyFont="1" applyAlignment="1">
      <alignment horizontal="left"/>
    </xf>
    <xf numFmtId="178" fontId="19" fillId="0" borderId="1" xfId="50" applyNumberFormat="1" applyFont="1" applyBorder="1" applyAlignment="1">
      <alignment horizontal="center" vertical="center" wrapText="1"/>
    </xf>
    <xf numFmtId="14" fontId="1" fillId="0" borderId="1" xfId="50" applyNumberFormat="1" applyFont="1" applyFill="1" applyBorder="1" applyAlignment="1">
      <alignment horizontal="center" vertical="center" wrapText="1"/>
    </xf>
    <xf numFmtId="0" fontId="7" fillId="0" borderId="2" xfId="50" applyFont="1" applyBorder="1" applyAlignment="1">
      <alignment horizontal="left" vertical="center" wrapText="1"/>
    </xf>
    <xf numFmtId="0" fontId="7" fillId="0" borderId="5" xfId="50" applyFont="1" applyBorder="1" applyAlignment="1">
      <alignment horizontal="left" vertical="center" wrapText="1"/>
    </xf>
    <xf numFmtId="0" fontId="19" fillId="0" borderId="1" xfId="50" applyFont="1" applyBorder="1" applyAlignment="1">
      <alignment horizontal="center" vertical="center" wrapText="1"/>
    </xf>
    <xf numFmtId="178" fontId="19" fillId="7" borderId="1" xfId="50" applyNumberFormat="1" applyFont="1" applyFill="1" applyBorder="1" applyAlignment="1">
      <alignment horizontal="center" vertical="center" wrapText="1"/>
    </xf>
    <xf numFmtId="14" fontId="19" fillId="0" borderId="1" xfId="50" applyNumberFormat="1" applyFont="1" applyBorder="1" applyAlignment="1">
      <alignment horizontal="center" vertical="center" wrapText="1"/>
    </xf>
    <xf numFmtId="0" fontId="19" fillId="0" borderId="1" xfId="50" applyFont="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4 2" xfId="49"/>
    <cellStyle name="Normal 2" xfId="50"/>
    <cellStyle name="常规 2 2" xfId="51"/>
    <cellStyle name="常规 2" xfId="52"/>
    <cellStyle name="常规 94" xfId="53"/>
  </cellStyles>
  <dxfs count="4">
    <dxf>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47625</xdr:colOff>
      <xdr:row>0</xdr:row>
      <xdr:rowOff>7620</xdr:rowOff>
    </xdr:from>
    <xdr:to>
      <xdr:col>4</xdr:col>
      <xdr:colOff>964565</xdr:colOff>
      <xdr:row>1</xdr:row>
      <xdr:rowOff>220345</xdr:rowOff>
    </xdr:to>
    <xdr:pic>
      <xdr:nvPicPr>
        <xdr:cNvPr id="2" name="图片 1"/>
        <xdr:cNvPicPr>
          <a:picLocks noChangeAspect="1"/>
        </xdr:cNvPicPr>
      </xdr:nvPicPr>
      <xdr:blipFill>
        <a:blip r:embed="rId1"/>
        <a:stretch>
          <a:fillRect/>
        </a:stretch>
      </xdr:blipFill>
      <xdr:spPr>
        <a:xfrm>
          <a:off x="3758565" y="7620"/>
          <a:ext cx="1915160" cy="84772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2</xdr:col>
      <xdr:colOff>1905</xdr:colOff>
      <xdr:row>0</xdr:row>
      <xdr:rowOff>673100</xdr:rowOff>
    </xdr:to>
    <xdr:pic>
      <xdr:nvPicPr>
        <xdr:cNvPr id="2" name="图片 1"/>
        <xdr:cNvPicPr>
          <a:picLocks noChangeAspect="1"/>
        </xdr:cNvPicPr>
      </xdr:nvPicPr>
      <xdr:blipFill>
        <a:blip r:embed="rId1"/>
        <a:stretch>
          <a:fillRect/>
        </a:stretch>
      </xdr:blipFill>
      <xdr:spPr>
        <a:xfrm>
          <a:off x="0" y="0"/>
          <a:ext cx="1262380" cy="673100"/>
        </a:xfrm>
        <a:prstGeom prst="rect">
          <a:avLst/>
        </a:prstGeom>
      </xdr:spPr>
    </xdr:pic>
    <xdr:clientData/>
  </xdr:twoCellAnchor>
  <xdr:twoCellAnchor editAs="oneCell">
    <xdr:from>
      <xdr:col>0</xdr:col>
      <xdr:colOff>0</xdr:colOff>
      <xdr:row>0</xdr:row>
      <xdr:rowOff>0</xdr:rowOff>
    </xdr:from>
    <xdr:to>
      <xdr:col>2</xdr:col>
      <xdr:colOff>1905</xdr:colOff>
      <xdr:row>0</xdr:row>
      <xdr:rowOff>673100</xdr:rowOff>
    </xdr:to>
    <xdr:pic>
      <xdr:nvPicPr>
        <xdr:cNvPr id="3" name="图片 2"/>
        <xdr:cNvPicPr>
          <a:picLocks noChangeAspect="1"/>
        </xdr:cNvPicPr>
      </xdr:nvPicPr>
      <xdr:blipFill>
        <a:blip r:embed="rId1"/>
        <a:stretch>
          <a:fillRect/>
        </a:stretch>
      </xdr:blipFill>
      <xdr:spPr>
        <a:xfrm>
          <a:off x="0" y="0"/>
          <a:ext cx="1262380" cy="67310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2</xdr:col>
      <xdr:colOff>1905</xdr:colOff>
      <xdr:row>0</xdr:row>
      <xdr:rowOff>673100</xdr:rowOff>
    </xdr:to>
    <xdr:pic>
      <xdr:nvPicPr>
        <xdr:cNvPr id="2" name="图片 1"/>
        <xdr:cNvPicPr>
          <a:picLocks noChangeAspect="1"/>
        </xdr:cNvPicPr>
      </xdr:nvPicPr>
      <xdr:blipFill>
        <a:blip r:embed="rId1"/>
        <a:stretch>
          <a:fillRect/>
        </a:stretch>
      </xdr:blipFill>
      <xdr:spPr>
        <a:xfrm>
          <a:off x="0" y="0"/>
          <a:ext cx="1262380" cy="673100"/>
        </a:xfrm>
        <a:prstGeom prst="rect">
          <a:avLst/>
        </a:prstGeom>
      </xdr:spPr>
    </xdr:pic>
    <xdr:clientData/>
  </xdr:twoCellAnchor>
  <xdr:twoCellAnchor editAs="oneCell">
    <xdr:from>
      <xdr:col>0</xdr:col>
      <xdr:colOff>0</xdr:colOff>
      <xdr:row>0</xdr:row>
      <xdr:rowOff>0</xdr:rowOff>
    </xdr:from>
    <xdr:to>
      <xdr:col>2</xdr:col>
      <xdr:colOff>1905</xdr:colOff>
      <xdr:row>0</xdr:row>
      <xdr:rowOff>673100</xdr:rowOff>
    </xdr:to>
    <xdr:pic>
      <xdr:nvPicPr>
        <xdr:cNvPr id="3" name="图片 2"/>
        <xdr:cNvPicPr>
          <a:picLocks noChangeAspect="1"/>
        </xdr:cNvPicPr>
      </xdr:nvPicPr>
      <xdr:blipFill>
        <a:blip r:embed="rId1"/>
        <a:stretch>
          <a:fillRect/>
        </a:stretch>
      </xdr:blipFill>
      <xdr:spPr>
        <a:xfrm>
          <a:off x="0" y="0"/>
          <a:ext cx="1262380" cy="673100"/>
        </a:xfrm>
        <a:prstGeom prst="rect">
          <a:avLst/>
        </a:prstGeom>
      </xdr:spPr>
    </xdr:pic>
    <xdr:clientData/>
  </xdr:twoCellAnchor>
  <xdr:twoCellAnchor editAs="oneCell">
    <xdr:from>
      <xdr:col>0</xdr:col>
      <xdr:colOff>0</xdr:colOff>
      <xdr:row>0</xdr:row>
      <xdr:rowOff>0</xdr:rowOff>
    </xdr:from>
    <xdr:to>
      <xdr:col>2</xdr:col>
      <xdr:colOff>1905</xdr:colOff>
      <xdr:row>0</xdr:row>
      <xdr:rowOff>673100</xdr:rowOff>
    </xdr:to>
    <xdr:pic>
      <xdr:nvPicPr>
        <xdr:cNvPr id="4" name="图片 3"/>
        <xdr:cNvPicPr>
          <a:picLocks noChangeAspect="1"/>
        </xdr:cNvPicPr>
      </xdr:nvPicPr>
      <xdr:blipFill>
        <a:blip r:embed="rId1"/>
        <a:stretch>
          <a:fillRect/>
        </a:stretch>
      </xdr:blipFill>
      <xdr:spPr>
        <a:xfrm>
          <a:off x="0" y="0"/>
          <a:ext cx="1262380" cy="673100"/>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2</xdr:col>
      <xdr:colOff>306070</xdr:colOff>
      <xdr:row>0</xdr:row>
      <xdr:rowOff>673100</xdr:rowOff>
    </xdr:to>
    <xdr:pic>
      <xdr:nvPicPr>
        <xdr:cNvPr id="2" name="图片 1"/>
        <xdr:cNvPicPr>
          <a:picLocks noChangeAspect="1"/>
        </xdr:cNvPicPr>
      </xdr:nvPicPr>
      <xdr:blipFill>
        <a:blip r:embed="rId1"/>
        <a:stretch>
          <a:fillRect/>
        </a:stretch>
      </xdr:blipFill>
      <xdr:spPr>
        <a:xfrm>
          <a:off x="0" y="0"/>
          <a:ext cx="1292225" cy="673100"/>
        </a:xfrm>
        <a:prstGeom prst="rect">
          <a:avLst/>
        </a:prstGeom>
      </xdr:spPr>
    </xdr:pic>
    <xdr:clientData/>
  </xdr:twoCellAnchor>
  <xdr:twoCellAnchor editAs="oneCell">
    <xdr:from>
      <xdr:col>0</xdr:col>
      <xdr:colOff>0</xdr:colOff>
      <xdr:row>0</xdr:row>
      <xdr:rowOff>0</xdr:rowOff>
    </xdr:from>
    <xdr:to>
      <xdr:col>2</xdr:col>
      <xdr:colOff>306070</xdr:colOff>
      <xdr:row>0</xdr:row>
      <xdr:rowOff>673100</xdr:rowOff>
    </xdr:to>
    <xdr:pic>
      <xdr:nvPicPr>
        <xdr:cNvPr id="3" name="图片 2"/>
        <xdr:cNvPicPr>
          <a:picLocks noChangeAspect="1"/>
        </xdr:cNvPicPr>
      </xdr:nvPicPr>
      <xdr:blipFill>
        <a:blip r:embed="rId1"/>
        <a:stretch>
          <a:fillRect/>
        </a:stretch>
      </xdr:blipFill>
      <xdr:spPr>
        <a:xfrm>
          <a:off x="0" y="0"/>
          <a:ext cx="1292225" cy="673100"/>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2</xdr:col>
      <xdr:colOff>1905</xdr:colOff>
      <xdr:row>0</xdr:row>
      <xdr:rowOff>673100</xdr:rowOff>
    </xdr:to>
    <xdr:pic>
      <xdr:nvPicPr>
        <xdr:cNvPr id="2" name="图片 1"/>
        <xdr:cNvPicPr>
          <a:picLocks noChangeAspect="1"/>
        </xdr:cNvPicPr>
      </xdr:nvPicPr>
      <xdr:blipFill>
        <a:blip r:embed="rId1"/>
        <a:stretch>
          <a:fillRect/>
        </a:stretch>
      </xdr:blipFill>
      <xdr:spPr>
        <a:xfrm>
          <a:off x="0" y="0"/>
          <a:ext cx="1262380" cy="6731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workbookViewId="0">
      <selection activeCell="B1" sqref="B1:C1"/>
    </sheetView>
  </sheetViews>
  <sheetFormatPr defaultColWidth="9" defaultRowHeight="14.4" outlineLevelCol="7"/>
  <cols>
    <col min="1" max="1" width="14.5555555555556" style="60" customWidth="1"/>
    <col min="2" max="2" width="22" style="60" customWidth="1"/>
    <col min="3" max="3" width="17.5555555555556" style="60" customWidth="1"/>
    <col min="4" max="5" width="14.5555555555556" style="60" customWidth="1"/>
    <col min="6" max="6" width="9" style="60"/>
    <col min="7" max="7" width="6" style="60" customWidth="1"/>
    <col min="8" max="8" width="6.75" style="60" customWidth="1"/>
    <col min="9" max="256" width="9" style="60"/>
    <col min="257" max="257" width="10.6296296296296" style="60" customWidth="1"/>
    <col min="258" max="258" width="13.8796296296296" style="60" customWidth="1"/>
    <col min="259" max="259" width="8.5" style="60" customWidth="1"/>
    <col min="260" max="260" width="51.6296296296296" style="60" customWidth="1"/>
    <col min="261" max="261" width="19" style="60" customWidth="1"/>
    <col min="262" max="512" width="9" style="60"/>
    <col min="513" max="513" width="10.6296296296296" style="60" customWidth="1"/>
    <col min="514" max="514" width="13.8796296296296" style="60" customWidth="1"/>
    <col min="515" max="515" width="8.5" style="60" customWidth="1"/>
    <col min="516" max="516" width="51.6296296296296" style="60" customWidth="1"/>
    <col min="517" max="517" width="19" style="60" customWidth="1"/>
    <col min="518" max="768" width="9" style="60"/>
    <col min="769" max="769" width="10.6296296296296" style="60" customWidth="1"/>
    <col min="770" max="770" width="13.8796296296296" style="60" customWidth="1"/>
    <col min="771" max="771" width="8.5" style="60" customWidth="1"/>
    <col min="772" max="772" width="51.6296296296296" style="60" customWidth="1"/>
    <col min="773" max="773" width="19" style="60" customWidth="1"/>
    <col min="774" max="1024" width="9" style="60"/>
    <col min="1025" max="1025" width="10.6296296296296" style="60" customWidth="1"/>
    <col min="1026" max="1026" width="13.8796296296296" style="60" customWidth="1"/>
    <col min="1027" max="1027" width="8.5" style="60" customWidth="1"/>
    <col min="1028" max="1028" width="51.6296296296296" style="60" customWidth="1"/>
    <col min="1029" max="1029" width="19" style="60" customWidth="1"/>
    <col min="1030" max="1280" width="9" style="60"/>
    <col min="1281" max="1281" width="10.6296296296296" style="60" customWidth="1"/>
    <col min="1282" max="1282" width="13.8796296296296" style="60" customWidth="1"/>
    <col min="1283" max="1283" width="8.5" style="60" customWidth="1"/>
    <col min="1284" max="1284" width="51.6296296296296" style="60" customWidth="1"/>
    <col min="1285" max="1285" width="19" style="60" customWidth="1"/>
    <col min="1286" max="1536" width="9" style="60"/>
    <col min="1537" max="1537" width="10.6296296296296" style="60" customWidth="1"/>
    <col min="1538" max="1538" width="13.8796296296296" style="60" customWidth="1"/>
    <col min="1539" max="1539" width="8.5" style="60" customWidth="1"/>
    <col min="1540" max="1540" width="51.6296296296296" style="60" customWidth="1"/>
    <col min="1541" max="1541" width="19" style="60" customWidth="1"/>
    <col min="1542" max="1792" width="9" style="60"/>
    <col min="1793" max="1793" width="10.6296296296296" style="60" customWidth="1"/>
    <col min="1794" max="1794" width="13.8796296296296" style="60" customWidth="1"/>
    <col min="1795" max="1795" width="8.5" style="60" customWidth="1"/>
    <col min="1796" max="1796" width="51.6296296296296" style="60" customWidth="1"/>
    <col min="1797" max="1797" width="19" style="60" customWidth="1"/>
    <col min="1798" max="2048" width="9" style="60"/>
    <col min="2049" max="2049" width="10.6296296296296" style="60" customWidth="1"/>
    <col min="2050" max="2050" width="13.8796296296296" style="60" customWidth="1"/>
    <col min="2051" max="2051" width="8.5" style="60" customWidth="1"/>
    <col min="2052" max="2052" width="51.6296296296296" style="60" customWidth="1"/>
    <col min="2053" max="2053" width="19" style="60" customWidth="1"/>
    <col min="2054" max="2304" width="9" style="60"/>
    <col min="2305" max="2305" width="10.6296296296296" style="60" customWidth="1"/>
    <col min="2306" max="2306" width="13.8796296296296" style="60" customWidth="1"/>
    <col min="2307" max="2307" width="8.5" style="60" customWidth="1"/>
    <col min="2308" max="2308" width="51.6296296296296" style="60" customWidth="1"/>
    <col min="2309" max="2309" width="19" style="60" customWidth="1"/>
    <col min="2310" max="2560" width="9" style="60"/>
    <col min="2561" max="2561" width="10.6296296296296" style="60" customWidth="1"/>
    <col min="2562" max="2562" width="13.8796296296296" style="60" customWidth="1"/>
    <col min="2563" max="2563" width="8.5" style="60" customWidth="1"/>
    <col min="2564" max="2564" width="51.6296296296296" style="60" customWidth="1"/>
    <col min="2565" max="2565" width="19" style="60" customWidth="1"/>
    <col min="2566" max="2816" width="9" style="60"/>
    <col min="2817" max="2817" width="10.6296296296296" style="60" customWidth="1"/>
    <col min="2818" max="2818" width="13.8796296296296" style="60" customWidth="1"/>
    <col min="2819" max="2819" width="8.5" style="60" customWidth="1"/>
    <col min="2820" max="2820" width="51.6296296296296" style="60" customWidth="1"/>
    <col min="2821" max="2821" width="19" style="60" customWidth="1"/>
    <col min="2822" max="3072" width="9" style="60"/>
    <col min="3073" max="3073" width="10.6296296296296" style="60" customWidth="1"/>
    <col min="3074" max="3074" width="13.8796296296296" style="60" customWidth="1"/>
    <col min="3075" max="3075" width="8.5" style="60" customWidth="1"/>
    <col min="3076" max="3076" width="51.6296296296296" style="60" customWidth="1"/>
    <col min="3077" max="3077" width="19" style="60" customWidth="1"/>
    <col min="3078" max="3328" width="9" style="60"/>
    <col min="3329" max="3329" width="10.6296296296296" style="60" customWidth="1"/>
    <col min="3330" max="3330" width="13.8796296296296" style="60" customWidth="1"/>
    <col min="3331" max="3331" width="8.5" style="60" customWidth="1"/>
    <col min="3332" max="3332" width="51.6296296296296" style="60" customWidth="1"/>
    <col min="3333" max="3333" width="19" style="60" customWidth="1"/>
    <col min="3334" max="3584" width="9" style="60"/>
    <col min="3585" max="3585" width="10.6296296296296" style="60" customWidth="1"/>
    <col min="3586" max="3586" width="13.8796296296296" style="60" customWidth="1"/>
    <col min="3587" max="3587" width="8.5" style="60" customWidth="1"/>
    <col min="3588" max="3588" width="51.6296296296296" style="60" customWidth="1"/>
    <col min="3589" max="3589" width="19" style="60" customWidth="1"/>
    <col min="3590" max="3840" width="9" style="60"/>
    <col min="3841" max="3841" width="10.6296296296296" style="60" customWidth="1"/>
    <col min="3842" max="3842" width="13.8796296296296" style="60" customWidth="1"/>
    <col min="3843" max="3843" width="8.5" style="60" customWidth="1"/>
    <col min="3844" max="3844" width="51.6296296296296" style="60" customWidth="1"/>
    <col min="3845" max="3845" width="19" style="60" customWidth="1"/>
    <col min="3846" max="4096" width="9" style="60"/>
    <col min="4097" max="4097" width="10.6296296296296" style="60" customWidth="1"/>
    <col min="4098" max="4098" width="13.8796296296296" style="60" customWidth="1"/>
    <col min="4099" max="4099" width="8.5" style="60" customWidth="1"/>
    <col min="4100" max="4100" width="51.6296296296296" style="60" customWidth="1"/>
    <col min="4101" max="4101" width="19" style="60" customWidth="1"/>
    <col min="4102" max="4352" width="9" style="60"/>
    <col min="4353" max="4353" width="10.6296296296296" style="60" customWidth="1"/>
    <col min="4354" max="4354" width="13.8796296296296" style="60" customWidth="1"/>
    <col min="4355" max="4355" width="8.5" style="60" customWidth="1"/>
    <col min="4356" max="4356" width="51.6296296296296" style="60" customWidth="1"/>
    <col min="4357" max="4357" width="19" style="60" customWidth="1"/>
    <col min="4358" max="4608" width="9" style="60"/>
    <col min="4609" max="4609" width="10.6296296296296" style="60" customWidth="1"/>
    <col min="4610" max="4610" width="13.8796296296296" style="60" customWidth="1"/>
    <col min="4611" max="4611" width="8.5" style="60" customWidth="1"/>
    <col min="4612" max="4612" width="51.6296296296296" style="60" customWidth="1"/>
    <col min="4613" max="4613" width="19" style="60" customWidth="1"/>
    <col min="4614" max="4864" width="9" style="60"/>
    <col min="4865" max="4865" width="10.6296296296296" style="60" customWidth="1"/>
    <col min="4866" max="4866" width="13.8796296296296" style="60" customWidth="1"/>
    <col min="4867" max="4867" width="8.5" style="60" customWidth="1"/>
    <col min="4868" max="4868" width="51.6296296296296" style="60" customWidth="1"/>
    <col min="4869" max="4869" width="19" style="60" customWidth="1"/>
    <col min="4870" max="5120" width="9" style="60"/>
    <col min="5121" max="5121" width="10.6296296296296" style="60" customWidth="1"/>
    <col min="5122" max="5122" width="13.8796296296296" style="60" customWidth="1"/>
    <col min="5123" max="5123" width="8.5" style="60" customWidth="1"/>
    <col min="5124" max="5124" width="51.6296296296296" style="60" customWidth="1"/>
    <col min="5125" max="5125" width="19" style="60" customWidth="1"/>
    <col min="5126" max="5376" width="9" style="60"/>
    <col min="5377" max="5377" width="10.6296296296296" style="60" customWidth="1"/>
    <col min="5378" max="5378" width="13.8796296296296" style="60" customWidth="1"/>
    <col min="5379" max="5379" width="8.5" style="60" customWidth="1"/>
    <col min="5380" max="5380" width="51.6296296296296" style="60" customWidth="1"/>
    <col min="5381" max="5381" width="19" style="60" customWidth="1"/>
    <col min="5382" max="5632" width="9" style="60"/>
    <col min="5633" max="5633" width="10.6296296296296" style="60" customWidth="1"/>
    <col min="5634" max="5634" width="13.8796296296296" style="60" customWidth="1"/>
    <col min="5635" max="5635" width="8.5" style="60" customWidth="1"/>
    <col min="5636" max="5636" width="51.6296296296296" style="60" customWidth="1"/>
    <col min="5637" max="5637" width="19" style="60" customWidth="1"/>
    <col min="5638" max="5888" width="9" style="60"/>
    <col min="5889" max="5889" width="10.6296296296296" style="60" customWidth="1"/>
    <col min="5890" max="5890" width="13.8796296296296" style="60" customWidth="1"/>
    <col min="5891" max="5891" width="8.5" style="60" customWidth="1"/>
    <col min="5892" max="5892" width="51.6296296296296" style="60" customWidth="1"/>
    <col min="5893" max="5893" width="19" style="60" customWidth="1"/>
    <col min="5894" max="6144" width="9" style="60"/>
    <col min="6145" max="6145" width="10.6296296296296" style="60" customWidth="1"/>
    <col min="6146" max="6146" width="13.8796296296296" style="60" customWidth="1"/>
    <col min="6147" max="6147" width="8.5" style="60" customWidth="1"/>
    <col min="6148" max="6148" width="51.6296296296296" style="60" customWidth="1"/>
    <col min="6149" max="6149" width="19" style="60" customWidth="1"/>
    <col min="6150" max="6400" width="9" style="60"/>
    <col min="6401" max="6401" width="10.6296296296296" style="60" customWidth="1"/>
    <col min="6402" max="6402" width="13.8796296296296" style="60" customWidth="1"/>
    <col min="6403" max="6403" width="8.5" style="60" customWidth="1"/>
    <col min="6404" max="6404" width="51.6296296296296" style="60" customWidth="1"/>
    <col min="6405" max="6405" width="19" style="60" customWidth="1"/>
    <col min="6406" max="6656" width="9" style="60"/>
    <col min="6657" max="6657" width="10.6296296296296" style="60" customWidth="1"/>
    <col min="6658" max="6658" width="13.8796296296296" style="60" customWidth="1"/>
    <col min="6659" max="6659" width="8.5" style="60" customWidth="1"/>
    <col min="6660" max="6660" width="51.6296296296296" style="60" customWidth="1"/>
    <col min="6661" max="6661" width="19" style="60" customWidth="1"/>
    <col min="6662" max="6912" width="9" style="60"/>
    <col min="6913" max="6913" width="10.6296296296296" style="60" customWidth="1"/>
    <col min="6914" max="6914" width="13.8796296296296" style="60" customWidth="1"/>
    <col min="6915" max="6915" width="8.5" style="60" customWidth="1"/>
    <col min="6916" max="6916" width="51.6296296296296" style="60" customWidth="1"/>
    <col min="6917" max="6917" width="19" style="60" customWidth="1"/>
    <col min="6918" max="7168" width="9" style="60"/>
    <col min="7169" max="7169" width="10.6296296296296" style="60" customWidth="1"/>
    <col min="7170" max="7170" width="13.8796296296296" style="60" customWidth="1"/>
    <col min="7171" max="7171" width="8.5" style="60" customWidth="1"/>
    <col min="7172" max="7172" width="51.6296296296296" style="60" customWidth="1"/>
    <col min="7173" max="7173" width="19" style="60" customWidth="1"/>
    <col min="7174" max="7424" width="9" style="60"/>
    <col min="7425" max="7425" width="10.6296296296296" style="60" customWidth="1"/>
    <col min="7426" max="7426" width="13.8796296296296" style="60" customWidth="1"/>
    <col min="7427" max="7427" width="8.5" style="60" customWidth="1"/>
    <col min="7428" max="7428" width="51.6296296296296" style="60" customWidth="1"/>
    <col min="7429" max="7429" width="19" style="60" customWidth="1"/>
    <col min="7430" max="7680" width="9" style="60"/>
    <col min="7681" max="7681" width="10.6296296296296" style="60" customWidth="1"/>
    <col min="7682" max="7682" width="13.8796296296296" style="60" customWidth="1"/>
    <col min="7683" max="7683" width="8.5" style="60" customWidth="1"/>
    <col min="7684" max="7684" width="51.6296296296296" style="60" customWidth="1"/>
    <col min="7685" max="7685" width="19" style="60" customWidth="1"/>
    <col min="7686" max="7936" width="9" style="60"/>
    <col min="7937" max="7937" width="10.6296296296296" style="60" customWidth="1"/>
    <col min="7938" max="7938" width="13.8796296296296" style="60" customWidth="1"/>
    <col min="7939" max="7939" width="8.5" style="60" customWidth="1"/>
    <col min="7940" max="7940" width="51.6296296296296" style="60" customWidth="1"/>
    <col min="7941" max="7941" width="19" style="60" customWidth="1"/>
    <col min="7942" max="8192" width="9" style="60"/>
    <col min="8193" max="8193" width="10.6296296296296" style="60" customWidth="1"/>
    <col min="8194" max="8194" width="13.8796296296296" style="60" customWidth="1"/>
    <col min="8195" max="8195" width="8.5" style="60" customWidth="1"/>
    <col min="8196" max="8196" width="51.6296296296296" style="60" customWidth="1"/>
    <col min="8197" max="8197" width="19" style="60" customWidth="1"/>
    <col min="8198" max="8448" width="9" style="60"/>
    <col min="8449" max="8449" width="10.6296296296296" style="60" customWidth="1"/>
    <col min="8450" max="8450" width="13.8796296296296" style="60" customWidth="1"/>
    <col min="8451" max="8451" width="8.5" style="60" customWidth="1"/>
    <col min="8452" max="8452" width="51.6296296296296" style="60" customWidth="1"/>
    <col min="8453" max="8453" width="19" style="60" customWidth="1"/>
    <col min="8454" max="8704" width="9" style="60"/>
    <col min="8705" max="8705" width="10.6296296296296" style="60" customWidth="1"/>
    <col min="8706" max="8706" width="13.8796296296296" style="60" customWidth="1"/>
    <col min="8707" max="8707" width="8.5" style="60" customWidth="1"/>
    <col min="8708" max="8708" width="51.6296296296296" style="60" customWidth="1"/>
    <col min="8709" max="8709" width="19" style="60" customWidth="1"/>
    <col min="8710" max="8960" width="9" style="60"/>
    <col min="8961" max="8961" width="10.6296296296296" style="60" customWidth="1"/>
    <col min="8962" max="8962" width="13.8796296296296" style="60" customWidth="1"/>
    <col min="8963" max="8963" width="8.5" style="60" customWidth="1"/>
    <col min="8964" max="8964" width="51.6296296296296" style="60" customWidth="1"/>
    <col min="8965" max="8965" width="19" style="60" customWidth="1"/>
    <col min="8966" max="9216" width="9" style="60"/>
    <col min="9217" max="9217" width="10.6296296296296" style="60" customWidth="1"/>
    <col min="9218" max="9218" width="13.8796296296296" style="60" customWidth="1"/>
    <col min="9219" max="9219" width="8.5" style="60" customWidth="1"/>
    <col min="9220" max="9220" width="51.6296296296296" style="60" customWidth="1"/>
    <col min="9221" max="9221" width="19" style="60" customWidth="1"/>
    <col min="9222" max="9472" width="9" style="60"/>
    <col min="9473" max="9473" width="10.6296296296296" style="60" customWidth="1"/>
    <col min="9474" max="9474" width="13.8796296296296" style="60" customWidth="1"/>
    <col min="9475" max="9475" width="8.5" style="60" customWidth="1"/>
    <col min="9476" max="9476" width="51.6296296296296" style="60" customWidth="1"/>
    <col min="9477" max="9477" width="19" style="60" customWidth="1"/>
    <col min="9478" max="9728" width="9" style="60"/>
    <col min="9729" max="9729" width="10.6296296296296" style="60" customWidth="1"/>
    <col min="9730" max="9730" width="13.8796296296296" style="60" customWidth="1"/>
    <col min="9731" max="9731" width="8.5" style="60" customWidth="1"/>
    <col min="9732" max="9732" width="51.6296296296296" style="60" customWidth="1"/>
    <col min="9733" max="9733" width="19" style="60" customWidth="1"/>
    <col min="9734" max="9984" width="9" style="60"/>
    <col min="9985" max="9985" width="10.6296296296296" style="60" customWidth="1"/>
    <col min="9986" max="9986" width="13.8796296296296" style="60" customWidth="1"/>
    <col min="9987" max="9987" width="8.5" style="60" customWidth="1"/>
    <col min="9988" max="9988" width="51.6296296296296" style="60" customWidth="1"/>
    <col min="9989" max="9989" width="19" style="60" customWidth="1"/>
    <col min="9990" max="10240" width="9" style="60"/>
    <col min="10241" max="10241" width="10.6296296296296" style="60" customWidth="1"/>
    <col min="10242" max="10242" width="13.8796296296296" style="60" customWidth="1"/>
    <col min="10243" max="10243" width="8.5" style="60" customWidth="1"/>
    <col min="10244" max="10244" width="51.6296296296296" style="60" customWidth="1"/>
    <col min="10245" max="10245" width="19" style="60" customWidth="1"/>
    <col min="10246" max="10496" width="9" style="60"/>
    <col min="10497" max="10497" width="10.6296296296296" style="60" customWidth="1"/>
    <col min="10498" max="10498" width="13.8796296296296" style="60" customWidth="1"/>
    <col min="10499" max="10499" width="8.5" style="60" customWidth="1"/>
    <col min="10500" max="10500" width="51.6296296296296" style="60" customWidth="1"/>
    <col min="10501" max="10501" width="19" style="60" customWidth="1"/>
    <col min="10502" max="10752" width="9" style="60"/>
    <col min="10753" max="10753" width="10.6296296296296" style="60" customWidth="1"/>
    <col min="10754" max="10754" width="13.8796296296296" style="60" customWidth="1"/>
    <col min="10755" max="10755" width="8.5" style="60" customWidth="1"/>
    <col min="10756" max="10756" width="51.6296296296296" style="60" customWidth="1"/>
    <col min="10757" max="10757" width="19" style="60" customWidth="1"/>
    <col min="10758" max="11008" width="9" style="60"/>
    <col min="11009" max="11009" width="10.6296296296296" style="60" customWidth="1"/>
    <col min="11010" max="11010" width="13.8796296296296" style="60" customWidth="1"/>
    <col min="11011" max="11011" width="8.5" style="60" customWidth="1"/>
    <col min="11012" max="11012" width="51.6296296296296" style="60" customWidth="1"/>
    <col min="11013" max="11013" width="19" style="60" customWidth="1"/>
    <col min="11014" max="11264" width="9" style="60"/>
    <col min="11265" max="11265" width="10.6296296296296" style="60" customWidth="1"/>
    <col min="11266" max="11266" width="13.8796296296296" style="60" customWidth="1"/>
    <col min="11267" max="11267" width="8.5" style="60" customWidth="1"/>
    <col min="11268" max="11268" width="51.6296296296296" style="60" customWidth="1"/>
    <col min="11269" max="11269" width="19" style="60" customWidth="1"/>
    <col min="11270" max="11520" width="9" style="60"/>
    <col min="11521" max="11521" width="10.6296296296296" style="60" customWidth="1"/>
    <col min="11522" max="11522" width="13.8796296296296" style="60" customWidth="1"/>
    <col min="11523" max="11523" width="8.5" style="60" customWidth="1"/>
    <col min="11524" max="11524" width="51.6296296296296" style="60" customWidth="1"/>
    <col min="11525" max="11525" width="19" style="60" customWidth="1"/>
    <col min="11526" max="11776" width="9" style="60"/>
    <col min="11777" max="11777" width="10.6296296296296" style="60" customWidth="1"/>
    <col min="11778" max="11778" width="13.8796296296296" style="60" customWidth="1"/>
    <col min="11779" max="11779" width="8.5" style="60" customWidth="1"/>
    <col min="11780" max="11780" width="51.6296296296296" style="60" customWidth="1"/>
    <col min="11781" max="11781" width="19" style="60" customWidth="1"/>
    <col min="11782" max="12032" width="9" style="60"/>
    <col min="12033" max="12033" width="10.6296296296296" style="60" customWidth="1"/>
    <col min="12034" max="12034" width="13.8796296296296" style="60" customWidth="1"/>
    <col min="12035" max="12035" width="8.5" style="60" customWidth="1"/>
    <col min="12036" max="12036" width="51.6296296296296" style="60" customWidth="1"/>
    <col min="12037" max="12037" width="19" style="60" customWidth="1"/>
    <col min="12038" max="12288" width="9" style="60"/>
    <col min="12289" max="12289" width="10.6296296296296" style="60" customWidth="1"/>
    <col min="12290" max="12290" width="13.8796296296296" style="60" customWidth="1"/>
    <col min="12291" max="12291" width="8.5" style="60" customWidth="1"/>
    <col min="12292" max="12292" width="51.6296296296296" style="60" customWidth="1"/>
    <col min="12293" max="12293" width="19" style="60" customWidth="1"/>
    <col min="12294" max="12544" width="9" style="60"/>
    <col min="12545" max="12545" width="10.6296296296296" style="60" customWidth="1"/>
    <col min="12546" max="12546" width="13.8796296296296" style="60" customWidth="1"/>
    <col min="12547" max="12547" width="8.5" style="60" customWidth="1"/>
    <col min="12548" max="12548" width="51.6296296296296" style="60" customWidth="1"/>
    <col min="12549" max="12549" width="19" style="60" customWidth="1"/>
    <col min="12550" max="12800" width="9" style="60"/>
    <col min="12801" max="12801" width="10.6296296296296" style="60" customWidth="1"/>
    <col min="12802" max="12802" width="13.8796296296296" style="60" customWidth="1"/>
    <col min="12803" max="12803" width="8.5" style="60" customWidth="1"/>
    <col min="12804" max="12804" width="51.6296296296296" style="60" customWidth="1"/>
    <col min="12805" max="12805" width="19" style="60" customWidth="1"/>
    <col min="12806" max="13056" width="9" style="60"/>
    <col min="13057" max="13057" width="10.6296296296296" style="60" customWidth="1"/>
    <col min="13058" max="13058" width="13.8796296296296" style="60" customWidth="1"/>
    <col min="13059" max="13059" width="8.5" style="60" customWidth="1"/>
    <col min="13060" max="13060" width="51.6296296296296" style="60" customWidth="1"/>
    <col min="13061" max="13061" width="19" style="60" customWidth="1"/>
    <col min="13062" max="13312" width="9" style="60"/>
    <col min="13313" max="13313" width="10.6296296296296" style="60" customWidth="1"/>
    <col min="13314" max="13314" width="13.8796296296296" style="60" customWidth="1"/>
    <col min="13315" max="13315" width="8.5" style="60" customWidth="1"/>
    <col min="13316" max="13316" width="51.6296296296296" style="60" customWidth="1"/>
    <col min="13317" max="13317" width="19" style="60" customWidth="1"/>
    <col min="13318" max="13568" width="9" style="60"/>
    <col min="13569" max="13569" width="10.6296296296296" style="60" customWidth="1"/>
    <col min="13570" max="13570" width="13.8796296296296" style="60" customWidth="1"/>
    <col min="13571" max="13571" width="8.5" style="60" customWidth="1"/>
    <col min="13572" max="13572" width="51.6296296296296" style="60" customWidth="1"/>
    <col min="13573" max="13573" width="19" style="60" customWidth="1"/>
    <col min="13574" max="13824" width="9" style="60"/>
    <col min="13825" max="13825" width="10.6296296296296" style="60" customWidth="1"/>
    <col min="13826" max="13826" width="13.8796296296296" style="60" customWidth="1"/>
    <col min="13827" max="13827" width="8.5" style="60" customWidth="1"/>
    <col min="13828" max="13828" width="51.6296296296296" style="60" customWidth="1"/>
    <col min="13829" max="13829" width="19" style="60" customWidth="1"/>
    <col min="13830" max="14080" width="9" style="60"/>
    <col min="14081" max="14081" width="10.6296296296296" style="60" customWidth="1"/>
    <col min="14082" max="14082" width="13.8796296296296" style="60" customWidth="1"/>
    <col min="14083" max="14083" width="8.5" style="60" customWidth="1"/>
    <col min="14084" max="14084" width="51.6296296296296" style="60" customWidth="1"/>
    <col min="14085" max="14085" width="19" style="60" customWidth="1"/>
    <col min="14086" max="14336" width="9" style="60"/>
    <col min="14337" max="14337" width="10.6296296296296" style="60" customWidth="1"/>
    <col min="14338" max="14338" width="13.8796296296296" style="60" customWidth="1"/>
    <col min="14339" max="14339" width="8.5" style="60" customWidth="1"/>
    <col min="14340" max="14340" width="51.6296296296296" style="60" customWidth="1"/>
    <col min="14341" max="14341" width="19" style="60" customWidth="1"/>
    <col min="14342" max="14592" width="9" style="60"/>
    <col min="14593" max="14593" width="10.6296296296296" style="60" customWidth="1"/>
    <col min="14594" max="14594" width="13.8796296296296" style="60" customWidth="1"/>
    <col min="14595" max="14595" width="8.5" style="60" customWidth="1"/>
    <col min="14596" max="14596" width="51.6296296296296" style="60" customWidth="1"/>
    <col min="14597" max="14597" width="19" style="60" customWidth="1"/>
    <col min="14598" max="14848" width="9" style="60"/>
    <col min="14849" max="14849" width="10.6296296296296" style="60" customWidth="1"/>
    <col min="14850" max="14850" width="13.8796296296296" style="60" customWidth="1"/>
    <col min="14851" max="14851" width="8.5" style="60" customWidth="1"/>
    <col min="14852" max="14852" width="51.6296296296296" style="60" customWidth="1"/>
    <col min="14853" max="14853" width="19" style="60" customWidth="1"/>
    <col min="14854" max="15104" width="9" style="60"/>
    <col min="15105" max="15105" width="10.6296296296296" style="60" customWidth="1"/>
    <col min="15106" max="15106" width="13.8796296296296" style="60" customWidth="1"/>
    <col min="15107" max="15107" width="8.5" style="60" customWidth="1"/>
    <col min="15108" max="15108" width="51.6296296296296" style="60" customWidth="1"/>
    <col min="15109" max="15109" width="19" style="60" customWidth="1"/>
    <col min="15110" max="15360" width="9" style="60"/>
    <col min="15361" max="15361" width="10.6296296296296" style="60" customWidth="1"/>
    <col min="15362" max="15362" width="13.8796296296296" style="60" customWidth="1"/>
    <col min="15363" max="15363" width="8.5" style="60" customWidth="1"/>
    <col min="15364" max="15364" width="51.6296296296296" style="60" customWidth="1"/>
    <col min="15365" max="15365" width="19" style="60" customWidth="1"/>
    <col min="15366" max="15616" width="9" style="60"/>
    <col min="15617" max="15617" width="10.6296296296296" style="60" customWidth="1"/>
    <col min="15618" max="15618" width="13.8796296296296" style="60" customWidth="1"/>
    <col min="15619" max="15619" width="8.5" style="60" customWidth="1"/>
    <col min="15620" max="15620" width="51.6296296296296" style="60" customWidth="1"/>
    <col min="15621" max="15621" width="19" style="60" customWidth="1"/>
    <col min="15622" max="15872" width="9" style="60"/>
    <col min="15873" max="15873" width="10.6296296296296" style="60" customWidth="1"/>
    <col min="15874" max="15874" width="13.8796296296296" style="60" customWidth="1"/>
    <col min="15875" max="15875" width="8.5" style="60" customWidth="1"/>
    <col min="15876" max="15876" width="51.6296296296296" style="60" customWidth="1"/>
    <col min="15877" max="15877" width="19" style="60" customWidth="1"/>
    <col min="15878" max="16128" width="9" style="60"/>
    <col min="16129" max="16129" width="10.6296296296296" style="60" customWidth="1"/>
    <col min="16130" max="16130" width="13.8796296296296" style="60" customWidth="1"/>
    <col min="16131" max="16131" width="8.5" style="60" customWidth="1"/>
    <col min="16132" max="16132" width="51.6296296296296" style="60" customWidth="1"/>
    <col min="16133" max="16133" width="19" style="60" customWidth="1"/>
    <col min="16134" max="16384" width="9" style="60"/>
  </cols>
  <sheetData>
    <row r="1" s="60" customFormat="1" ht="50" customHeight="1" spans="1:5">
      <c r="A1" s="61" t="s">
        <v>0</v>
      </c>
      <c r="B1" s="62" t="s">
        <v>1</v>
      </c>
      <c r="C1" s="62"/>
      <c r="D1" s="63"/>
      <c r="E1" s="64"/>
    </row>
    <row r="2" s="60" customFormat="1" ht="22" customHeight="1" spans="1:5">
      <c r="A2" s="61" t="s">
        <v>2</v>
      </c>
      <c r="B2" s="65" t="s">
        <v>3</v>
      </c>
      <c r="C2" s="65"/>
      <c r="D2" s="66"/>
      <c r="E2" s="67"/>
    </row>
    <row r="3" s="60" customFormat="1" ht="30.75" customHeight="1" spans="1:5">
      <c r="A3" s="68" t="s">
        <v>4</v>
      </c>
      <c r="B3" s="69" t="s">
        <v>5</v>
      </c>
      <c r="C3" s="70"/>
      <c r="D3" s="71" t="s">
        <v>6</v>
      </c>
      <c r="E3" s="71" t="s">
        <v>7</v>
      </c>
    </row>
    <row r="4" s="60" customFormat="1" ht="27" customHeight="1" spans="1:5">
      <c r="A4" s="68" t="s">
        <v>8</v>
      </c>
      <c r="B4" s="72" t="s">
        <v>9</v>
      </c>
      <c r="C4" s="73"/>
      <c r="D4" s="73"/>
      <c r="E4" s="74"/>
    </row>
    <row r="5" s="60" customFormat="1" ht="31.5" customHeight="1" spans="1:5">
      <c r="A5" s="75" t="s">
        <v>10</v>
      </c>
      <c r="B5" s="76"/>
      <c r="C5" s="76"/>
      <c r="D5" s="76"/>
      <c r="E5" s="77"/>
    </row>
    <row r="6" s="60" customFormat="1" ht="18" customHeight="1" spans="1:8">
      <c r="A6" s="78" t="s">
        <v>11</v>
      </c>
      <c r="B6" s="78" t="s">
        <v>12</v>
      </c>
      <c r="C6" s="79" t="s">
        <v>13</v>
      </c>
      <c r="D6" s="79"/>
      <c r="E6" s="78" t="s">
        <v>14</v>
      </c>
      <c r="G6" s="80"/>
      <c r="H6" s="80"/>
    </row>
    <row r="7" s="60" customFormat="1" ht="18" customHeight="1" spans="1:5">
      <c r="A7" s="78"/>
      <c r="B7" s="78"/>
      <c r="C7" s="79" t="s">
        <v>15</v>
      </c>
      <c r="D7" s="79"/>
      <c r="E7" s="78"/>
    </row>
    <row r="8" s="60" customFormat="1" ht="36" customHeight="1" spans="1:5">
      <c r="A8" s="81">
        <v>1</v>
      </c>
      <c r="B8" s="82">
        <v>44814</v>
      </c>
      <c r="C8" s="83" t="s">
        <v>16</v>
      </c>
      <c r="D8" s="84"/>
      <c r="E8" s="85" t="s">
        <v>17</v>
      </c>
    </row>
    <row r="9" s="60" customFormat="1" spans="1:5">
      <c r="A9" s="86"/>
      <c r="B9" s="87"/>
      <c r="C9" s="88"/>
      <c r="D9" s="88"/>
      <c r="E9" s="85"/>
    </row>
    <row r="10" s="60" customFormat="1" spans="1:5">
      <c r="A10" s="86"/>
      <c r="B10" s="87"/>
      <c r="C10" s="88"/>
      <c r="D10" s="88"/>
      <c r="E10" s="85"/>
    </row>
    <row r="11" s="60" customFormat="1" spans="1:5">
      <c r="A11" s="86"/>
      <c r="B11" s="87"/>
      <c r="C11" s="88"/>
      <c r="D11" s="88"/>
      <c r="E11" s="85"/>
    </row>
    <row r="12" s="60" customFormat="1" spans="1:5">
      <c r="A12" s="86"/>
      <c r="B12" s="87"/>
      <c r="C12" s="88"/>
      <c r="D12" s="88"/>
      <c r="E12" s="85"/>
    </row>
    <row r="13" s="60" customFormat="1" spans="1:5">
      <c r="A13" s="86"/>
      <c r="B13" s="87"/>
      <c r="C13" s="88"/>
      <c r="D13" s="88"/>
      <c r="E13" s="85"/>
    </row>
    <row r="14" s="60" customFormat="1" spans="1:5">
      <c r="A14" s="86"/>
      <c r="B14" s="87"/>
      <c r="C14" s="88"/>
      <c r="D14" s="88"/>
      <c r="E14" s="85"/>
    </row>
    <row r="15" s="60" customFormat="1" spans="1:5">
      <c r="A15" s="86"/>
      <c r="B15" s="87"/>
      <c r="C15" s="88"/>
      <c r="D15" s="88"/>
      <c r="E15" s="85"/>
    </row>
    <row r="16" s="60" customFormat="1" spans="1:5">
      <c r="A16" s="86"/>
      <c r="B16" s="87"/>
      <c r="C16" s="88"/>
      <c r="D16" s="88"/>
      <c r="E16" s="85"/>
    </row>
    <row r="17" s="60" customFormat="1" spans="1:5">
      <c r="A17" s="86"/>
      <c r="B17" s="87"/>
      <c r="C17" s="88"/>
      <c r="D17" s="88"/>
      <c r="E17" s="85"/>
    </row>
    <row r="18" s="60" customFormat="1" spans="1:5">
      <c r="A18" s="86"/>
      <c r="B18" s="87"/>
      <c r="C18" s="88"/>
      <c r="D18" s="88"/>
      <c r="E18" s="85"/>
    </row>
    <row r="19" s="60" customFormat="1" spans="1:5">
      <c r="A19" s="86"/>
      <c r="B19" s="87"/>
      <c r="C19" s="88"/>
      <c r="D19" s="88"/>
      <c r="E19" s="85"/>
    </row>
    <row r="20" s="60" customFormat="1" spans="1:5">
      <c r="A20" s="86"/>
      <c r="B20" s="87"/>
      <c r="C20" s="88"/>
      <c r="D20" s="88"/>
      <c r="E20" s="85"/>
    </row>
    <row r="21" s="60" customFormat="1" spans="1:5">
      <c r="A21" s="86"/>
      <c r="B21" s="87"/>
      <c r="C21" s="88"/>
      <c r="D21" s="88"/>
      <c r="E21" s="85"/>
    </row>
  </sheetData>
  <mergeCells count="26">
    <mergeCell ref="B1:C1"/>
    <mergeCell ref="B2:C2"/>
    <mergeCell ref="B3:C3"/>
    <mergeCell ref="B4:E4"/>
    <mergeCell ref="A5:E5"/>
    <mergeCell ref="C6:D6"/>
    <mergeCell ref="G6:H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A6:A7"/>
    <mergeCell ref="B6:B7"/>
    <mergeCell ref="E6:E7"/>
    <mergeCell ref="D1:E2"/>
  </mergeCells>
  <pageMargins left="0.75" right="0.75" top="1" bottom="1" header="0.5" footer="0.5"/>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5"/>
  <sheetViews>
    <sheetView workbookViewId="0">
      <selection activeCell="F6" sqref="F6"/>
    </sheetView>
  </sheetViews>
  <sheetFormatPr defaultColWidth="9" defaultRowHeight="14.4"/>
  <cols>
    <col min="1" max="1" width="8.87962962962963" style="55" customWidth="1"/>
    <col min="2" max="2" width="9.5" style="53" customWidth="1"/>
    <col min="3" max="3" width="17" style="53" customWidth="1"/>
    <col min="4" max="4" width="6.25" style="53" customWidth="1"/>
    <col min="5" max="5" width="16.6296296296296" style="53" customWidth="1"/>
    <col min="6" max="6" width="18.5" style="53" customWidth="1"/>
    <col min="7" max="7" width="6.62962962962963" style="55" customWidth="1"/>
    <col min="8" max="8" width="4.37962962962963" style="55" customWidth="1"/>
    <col min="9" max="9" width="4.87962962962963" style="55" customWidth="1"/>
    <col min="10" max="10" width="10" style="55" customWidth="1"/>
    <col min="11" max="11" width="5.37962962962963" style="53" customWidth="1"/>
    <col min="12" max="12" width="4.5" style="53" customWidth="1"/>
    <col min="13" max="13" width="12.8888888888889" style="53" customWidth="1"/>
    <col min="14" max="14" width="20.6296296296296" style="53" customWidth="1"/>
    <col min="15" max="15" width="28.6296296296296" style="53" customWidth="1"/>
    <col min="16" max="16" width="18.8796296296296" style="53" customWidth="1"/>
    <col min="17" max="17" width="16.8796296296296" style="53" customWidth="1"/>
    <col min="18" max="18" width="24.6296296296296" style="53" customWidth="1"/>
    <col min="19" max="21" width="9" style="55"/>
    <col min="22" max="16384" width="9" style="53"/>
  </cols>
  <sheetData>
    <row r="1" s="24" customFormat="1" ht="54" customHeight="1" spans="1:21">
      <c r="A1" s="56" t="s">
        <v>18</v>
      </c>
      <c r="B1" s="56"/>
      <c r="C1" s="56"/>
      <c r="D1" s="56"/>
      <c r="E1" s="56"/>
      <c r="F1" s="56"/>
      <c r="G1" s="56"/>
      <c r="H1" s="56"/>
      <c r="I1" s="56"/>
      <c r="J1" s="56"/>
      <c r="K1" s="56"/>
      <c r="L1" s="56"/>
      <c r="M1" s="56"/>
      <c r="N1" s="56"/>
      <c r="O1" s="56"/>
      <c r="P1" s="56"/>
      <c r="Q1" s="56"/>
      <c r="R1" s="56"/>
      <c r="S1" s="56"/>
      <c r="T1" s="56"/>
      <c r="U1" s="56"/>
    </row>
    <row r="2" s="24" customFormat="1" ht="18" customHeight="1" spans="1:21">
      <c r="A2" s="7" t="s">
        <v>19</v>
      </c>
      <c r="B2" s="7"/>
      <c r="C2" s="7"/>
      <c r="D2" s="7" t="s">
        <v>20</v>
      </c>
      <c r="E2" s="7"/>
      <c r="F2" s="7" t="s">
        <v>21</v>
      </c>
      <c r="G2" s="7" t="s">
        <v>22</v>
      </c>
      <c r="H2" s="7"/>
      <c r="I2" s="7"/>
      <c r="J2" s="7"/>
      <c r="K2" s="7" t="s">
        <v>23</v>
      </c>
      <c r="L2" s="7" t="s">
        <v>24</v>
      </c>
      <c r="M2" s="7" t="s">
        <v>25</v>
      </c>
      <c r="N2" s="7" t="s">
        <v>26</v>
      </c>
      <c r="O2" s="7"/>
      <c r="P2" s="7"/>
      <c r="Q2" s="7"/>
      <c r="R2" s="7"/>
      <c r="S2" s="7" t="s">
        <v>27</v>
      </c>
      <c r="T2" s="7" t="s">
        <v>28</v>
      </c>
      <c r="U2" s="19" t="s">
        <v>29</v>
      </c>
    </row>
    <row r="3" s="24" customFormat="1" ht="46" customHeight="1" spans="1:21">
      <c r="A3" s="7" t="s">
        <v>30</v>
      </c>
      <c r="B3" s="7" t="s">
        <v>31</v>
      </c>
      <c r="C3" s="7" t="s">
        <v>32</v>
      </c>
      <c r="D3" s="7" t="s">
        <v>33</v>
      </c>
      <c r="E3" s="7" t="s">
        <v>32</v>
      </c>
      <c r="F3" s="7"/>
      <c r="G3" s="7" t="s">
        <v>34</v>
      </c>
      <c r="H3" s="7" t="s">
        <v>35</v>
      </c>
      <c r="I3" s="7" t="s">
        <v>36</v>
      </c>
      <c r="J3" s="7" t="s">
        <v>37</v>
      </c>
      <c r="K3" s="7"/>
      <c r="L3" s="7"/>
      <c r="M3" s="7"/>
      <c r="N3" s="19" t="s">
        <v>38</v>
      </c>
      <c r="O3" s="19" t="s">
        <v>39</v>
      </c>
      <c r="P3" s="7" t="s">
        <v>40</v>
      </c>
      <c r="Q3" s="7" t="s">
        <v>41</v>
      </c>
      <c r="R3" s="7" t="s">
        <v>42</v>
      </c>
      <c r="S3" s="7"/>
      <c r="T3" s="7"/>
      <c r="U3" s="19"/>
    </row>
    <row r="4" s="53" customFormat="1" ht="61" customHeight="1" spans="1:21">
      <c r="A4" s="10">
        <v>1</v>
      </c>
      <c r="B4" s="3" t="s">
        <v>43</v>
      </c>
      <c r="C4" s="3" t="s">
        <v>44</v>
      </c>
      <c r="D4" s="3">
        <v>1</v>
      </c>
      <c r="E4" s="3" t="s">
        <v>45</v>
      </c>
      <c r="F4" s="3" t="s">
        <v>46</v>
      </c>
      <c r="G4" s="10">
        <v>3</v>
      </c>
      <c r="H4" s="10">
        <v>2</v>
      </c>
      <c r="I4" s="10">
        <v>6</v>
      </c>
      <c r="J4" s="10">
        <v>36</v>
      </c>
      <c r="K4" s="46" t="s">
        <v>47</v>
      </c>
      <c r="L4" s="46" t="s">
        <v>47</v>
      </c>
      <c r="M4" s="10" t="s">
        <v>48</v>
      </c>
      <c r="N4" s="10" t="s">
        <v>49</v>
      </c>
      <c r="O4" s="10" t="s">
        <v>50</v>
      </c>
      <c r="P4" s="3" t="s">
        <v>51</v>
      </c>
      <c r="Q4" s="3" t="s">
        <v>52</v>
      </c>
      <c r="R4" s="3" t="s">
        <v>53</v>
      </c>
      <c r="S4" s="10"/>
      <c r="T4" s="10"/>
      <c r="U4" s="10"/>
    </row>
    <row r="5" s="53" customFormat="1" ht="61" customHeight="1" spans="1:21">
      <c r="A5" s="10">
        <v>2</v>
      </c>
      <c r="B5" s="3" t="s">
        <v>43</v>
      </c>
      <c r="C5" s="3" t="s">
        <v>44</v>
      </c>
      <c r="D5" s="3">
        <v>2</v>
      </c>
      <c r="E5" s="3" t="s">
        <v>54</v>
      </c>
      <c r="F5" s="3" t="s">
        <v>55</v>
      </c>
      <c r="G5" s="10">
        <v>2</v>
      </c>
      <c r="H5" s="10">
        <v>2</v>
      </c>
      <c r="I5" s="10">
        <v>4</v>
      </c>
      <c r="J5" s="10">
        <v>16</v>
      </c>
      <c r="K5" s="46" t="s">
        <v>47</v>
      </c>
      <c r="L5" s="46" t="s">
        <v>47</v>
      </c>
      <c r="M5" s="10" t="s">
        <v>56</v>
      </c>
      <c r="N5" s="10" t="s">
        <v>57</v>
      </c>
      <c r="O5" s="10" t="s">
        <v>58</v>
      </c>
      <c r="P5" s="3" t="s">
        <v>51</v>
      </c>
      <c r="Q5" s="3" t="s">
        <v>59</v>
      </c>
      <c r="R5" s="3" t="s">
        <v>60</v>
      </c>
      <c r="S5" s="10"/>
      <c r="T5" s="10"/>
      <c r="U5" s="10"/>
    </row>
    <row r="6" s="53" customFormat="1" ht="61" customHeight="1" spans="1:21">
      <c r="A6" s="10">
        <v>3</v>
      </c>
      <c r="B6" s="3" t="s">
        <v>43</v>
      </c>
      <c r="C6" s="3" t="s">
        <v>44</v>
      </c>
      <c r="D6" s="3">
        <v>3</v>
      </c>
      <c r="E6" s="3" t="s">
        <v>61</v>
      </c>
      <c r="F6" s="3" t="s">
        <v>62</v>
      </c>
      <c r="G6" s="10">
        <v>1</v>
      </c>
      <c r="H6" s="10">
        <v>4</v>
      </c>
      <c r="I6" s="10">
        <v>4</v>
      </c>
      <c r="J6" s="10">
        <v>16</v>
      </c>
      <c r="K6" s="46" t="s">
        <v>47</v>
      </c>
      <c r="L6" s="46" t="s">
        <v>47</v>
      </c>
      <c r="M6" s="10" t="s">
        <v>63</v>
      </c>
      <c r="N6" s="10" t="s">
        <v>64</v>
      </c>
      <c r="O6" s="3" t="s">
        <v>65</v>
      </c>
      <c r="P6" s="3" t="s">
        <v>51</v>
      </c>
      <c r="Q6" s="3" t="s">
        <v>66</v>
      </c>
      <c r="R6" s="3" t="s">
        <v>67</v>
      </c>
      <c r="S6" s="10"/>
      <c r="T6" s="10"/>
      <c r="U6" s="10"/>
    </row>
    <row r="7" s="53" customFormat="1" ht="61" customHeight="1" spans="1:21">
      <c r="A7" s="10">
        <v>4</v>
      </c>
      <c r="B7" s="3" t="s">
        <v>43</v>
      </c>
      <c r="C7" s="3" t="s">
        <v>44</v>
      </c>
      <c r="D7" s="3">
        <v>4</v>
      </c>
      <c r="E7" s="3" t="s">
        <v>68</v>
      </c>
      <c r="F7" s="3" t="s">
        <v>69</v>
      </c>
      <c r="G7" s="10">
        <v>2</v>
      </c>
      <c r="H7" s="10">
        <v>2</v>
      </c>
      <c r="I7" s="10">
        <v>4</v>
      </c>
      <c r="J7" s="10">
        <v>16</v>
      </c>
      <c r="K7" s="46" t="s">
        <v>47</v>
      </c>
      <c r="L7" s="46" t="s">
        <v>47</v>
      </c>
      <c r="M7" s="3" t="s">
        <v>70</v>
      </c>
      <c r="N7" s="11" t="s">
        <v>71</v>
      </c>
      <c r="O7" s="11" t="s">
        <v>72</v>
      </c>
      <c r="P7" s="11" t="s">
        <v>73</v>
      </c>
      <c r="Q7" s="11" t="s">
        <v>74</v>
      </c>
      <c r="R7" s="3" t="s">
        <v>75</v>
      </c>
      <c r="S7" s="10"/>
      <c r="T7" s="10"/>
      <c r="U7" s="10"/>
    </row>
    <row r="8" s="53" customFormat="1" ht="61" customHeight="1" spans="1:21">
      <c r="A8" s="10">
        <v>5</v>
      </c>
      <c r="B8" s="3" t="s">
        <v>43</v>
      </c>
      <c r="C8" s="3" t="s">
        <v>44</v>
      </c>
      <c r="D8" s="3">
        <v>5</v>
      </c>
      <c r="E8" s="3" t="s">
        <v>76</v>
      </c>
      <c r="F8" s="3" t="s">
        <v>77</v>
      </c>
      <c r="G8" s="10">
        <v>1</v>
      </c>
      <c r="H8" s="10">
        <v>5</v>
      </c>
      <c r="I8" s="10">
        <v>5</v>
      </c>
      <c r="J8" s="10">
        <v>25</v>
      </c>
      <c r="K8" s="46" t="s">
        <v>47</v>
      </c>
      <c r="L8" s="46" t="s">
        <v>47</v>
      </c>
      <c r="M8" s="10" t="s">
        <v>78</v>
      </c>
      <c r="N8" s="10" t="s">
        <v>79</v>
      </c>
      <c r="O8" s="3" t="s">
        <v>80</v>
      </c>
      <c r="P8" s="3" t="s">
        <v>51</v>
      </c>
      <c r="Q8" s="3" t="s">
        <v>66</v>
      </c>
      <c r="R8" s="3" t="s">
        <v>81</v>
      </c>
      <c r="S8" s="10"/>
      <c r="T8" s="10"/>
      <c r="U8" s="10"/>
    </row>
    <row r="9" s="53" customFormat="1" ht="61" customHeight="1" spans="1:21">
      <c r="A9" s="10">
        <v>6</v>
      </c>
      <c r="B9" s="3" t="s">
        <v>43</v>
      </c>
      <c r="C9" s="3" t="s">
        <v>44</v>
      </c>
      <c r="D9" s="3">
        <v>6</v>
      </c>
      <c r="E9" s="3" t="s">
        <v>82</v>
      </c>
      <c r="F9" s="3" t="s">
        <v>83</v>
      </c>
      <c r="G9" s="10">
        <v>1</v>
      </c>
      <c r="H9" s="10">
        <v>5</v>
      </c>
      <c r="I9" s="10">
        <v>5</v>
      </c>
      <c r="J9" s="10">
        <v>25</v>
      </c>
      <c r="K9" s="46" t="s">
        <v>47</v>
      </c>
      <c r="L9" s="46" t="s">
        <v>47</v>
      </c>
      <c r="M9" s="10" t="s">
        <v>78</v>
      </c>
      <c r="N9" s="10" t="s">
        <v>79</v>
      </c>
      <c r="O9" s="3" t="s">
        <v>84</v>
      </c>
      <c r="P9" s="3" t="s">
        <v>51</v>
      </c>
      <c r="Q9" s="3" t="s">
        <v>66</v>
      </c>
      <c r="R9" s="3" t="s">
        <v>81</v>
      </c>
      <c r="S9" s="10"/>
      <c r="T9" s="10"/>
      <c r="U9" s="10"/>
    </row>
    <row r="10" s="53" customFormat="1" ht="61" customHeight="1" spans="1:21">
      <c r="A10" s="10">
        <v>7</v>
      </c>
      <c r="B10" s="3" t="s">
        <v>43</v>
      </c>
      <c r="C10" s="3" t="s">
        <v>44</v>
      </c>
      <c r="D10" s="3">
        <v>7</v>
      </c>
      <c r="E10" s="3" t="s">
        <v>85</v>
      </c>
      <c r="F10" s="3" t="s">
        <v>86</v>
      </c>
      <c r="G10" s="10">
        <v>2</v>
      </c>
      <c r="H10" s="10">
        <v>2</v>
      </c>
      <c r="I10" s="10">
        <v>4</v>
      </c>
      <c r="J10" s="10">
        <v>16</v>
      </c>
      <c r="K10" s="46" t="s">
        <v>47</v>
      </c>
      <c r="L10" s="46" t="s">
        <v>47</v>
      </c>
      <c r="M10" s="10" t="s">
        <v>78</v>
      </c>
      <c r="N10" s="3" t="s">
        <v>87</v>
      </c>
      <c r="O10" s="3" t="s">
        <v>88</v>
      </c>
      <c r="P10" s="3" t="s">
        <v>51</v>
      </c>
      <c r="Q10" s="3" t="s">
        <v>66</v>
      </c>
      <c r="R10" s="3" t="s">
        <v>81</v>
      </c>
      <c r="S10" s="10"/>
      <c r="T10" s="10"/>
      <c r="U10" s="10"/>
    </row>
    <row r="11" s="53" customFormat="1" ht="61" customHeight="1" spans="1:21">
      <c r="A11" s="10">
        <v>8</v>
      </c>
      <c r="B11" s="3" t="s">
        <v>43</v>
      </c>
      <c r="C11" s="3" t="s">
        <v>44</v>
      </c>
      <c r="D11" s="3">
        <v>8</v>
      </c>
      <c r="E11" s="3" t="s">
        <v>89</v>
      </c>
      <c r="F11" s="11" t="s">
        <v>90</v>
      </c>
      <c r="G11" s="12">
        <v>1</v>
      </c>
      <c r="H11" s="12">
        <v>4</v>
      </c>
      <c r="I11" s="12">
        <v>4</v>
      </c>
      <c r="J11" s="10">
        <v>16</v>
      </c>
      <c r="K11" s="46" t="s">
        <v>47</v>
      </c>
      <c r="L11" s="46" t="s">
        <v>47</v>
      </c>
      <c r="M11" s="11" t="s">
        <v>91</v>
      </c>
      <c r="N11" s="10" t="s">
        <v>92</v>
      </c>
      <c r="O11" s="3" t="s">
        <v>93</v>
      </c>
      <c r="P11" s="3" t="s">
        <v>51</v>
      </c>
      <c r="Q11" s="3" t="s">
        <v>66</v>
      </c>
      <c r="R11" s="3" t="s">
        <v>94</v>
      </c>
      <c r="S11" s="10"/>
      <c r="T11" s="10"/>
      <c r="U11" s="10"/>
    </row>
    <row r="12" s="53" customFormat="1" ht="61" customHeight="1" spans="1:21">
      <c r="A12" s="10">
        <v>9</v>
      </c>
      <c r="B12" s="3" t="s">
        <v>43</v>
      </c>
      <c r="C12" s="3" t="s">
        <v>44</v>
      </c>
      <c r="D12" s="3">
        <v>9</v>
      </c>
      <c r="E12" s="3" t="s">
        <v>95</v>
      </c>
      <c r="F12" s="3" t="s">
        <v>96</v>
      </c>
      <c r="G12" s="10">
        <v>1</v>
      </c>
      <c r="H12" s="10">
        <v>5</v>
      </c>
      <c r="I12" s="10">
        <v>5</v>
      </c>
      <c r="J12" s="10">
        <v>25</v>
      </c>
      <c r="K12" s="46" t="s">
        <v>47</v>
      </c>
      <c r="L12" s="46" t="s">
        <v>47</v>
      </c>
      <c r="M12" s="10" t="s">
        <v>91</v>
      </c>
      <c r="N12" s="10" t="s">
        <v>97</v>
      </c>
      <c r="O12" s="3" t="s">
        <v>98</v>
      </c>
      <c r="P12" s="3" t="s">
        <v>51</v>
      </c>
      <c r="Q12" s="3" t="s">
        <v>66</v>
      </c>
      <c r="R12" s="3" t="s">
        <v>94</v>
      </c>
      <c r="S12" s="10"/>
      <c r="T12" s="10"/>
      <c r="U12" s="10"/>
    </row>
    <row r="13" s="53" customFormat="1" ht="61" customHeight="1" spans="1:21">
      <c r="A13" s="10">
        <v>10</v>
      </c>
      <c r="B13" s="3" t="s">
        <v>43</v>
      </c>
      <c r="C13" s="3" t="s">
        <v>44</v>
      </c>
      <c r="D13" s="3">
        <v>10</v>
      </c>
      <c r="E13" s="3" t="s">
        <v>99</v>
      </c>
      <c r="F13" s="3" t="s">
        <v>100</v>
      </c>
      <c r="G13" s="10">
        <v>1</v>
      </c>
      <c r="H13" s="10">
        <v>4</v>
      </c>
      <c r="I13" s="10">
        <v>4</v>
      </c>
      <c r="J13" s="10">
        <v>16</v>
      </c>
      <c r="K13" s="46" t="s">
        <v>47</v>
      </c>
      <c r="L13" s="46" t="s">
        <v>47</v>
      </c>
      <c r="M13" s="10" t="s">
        <v>91</v>
      </c>
      <c r="N13" s="10" t="s">
        <v>101</v>
      </c>
      <c r="O13" s="3" t="s">
        <v>102</v>
      </c>
      <c r="P13" s="3" t="s">
        <v>51</v>
      </c>
      <c r="Q13" s="3" t="s">
        <v>66</v>
      </c>
      <c r="R13" s="3" t="s">
        <v>103</v>
      </c>
      <c r="S13" s="10"/>
      <c r="T13" s="10"/>
      <c r="U13" s="10"/>
    </row>
    <row r="14" s="53" customFormat="1" ht="61" customHeight="1" spans="1:21">
      <c r="A14" s="10">
        <v>11</v>
      </c>
      <c r="B14" s="3" t="s">
        <v>43</v>
      </c>
      <c r="C14" s="3" t="s">
        <v>44</v>
      </c>
      <c r="D14" s="3">
        <v>11</v>
      </c>
      <c r="E14" s="3" t="s">
        <v>104</v>
      </c>
      <c r="F14" s="3" t="s">
        <v>105</v>
      </c>
      <c r="G14" s="10">
        <v>2</v>
      </c>
      <c r="H14" s="10">
        <v>2</v>
      </c>
      <c r="I14" s="10">
        <v>4</v>
      </c>
      <c r="J14" s="10">
        <v>16</v>
      </c>
      <c r="K14" s="46" t="s">
        <v>47</v>
      </c>
      <c r="L14" s="46" t="s">
        <v>47</v>
      </c>
      <c r="M14" s="10" t="s">
        <v>106</v>
      </c>
      <c r="N14" s="10" t="s">
        <v>58</v>
      </c>
      <c r="O14" s="10" t="s">
        <v>107</v>
      </c>
      <c r="P14" s="3" t="s">
        <v>51</v>
      </c>
      <c r="Q14" s="3" t="s">
        <v>66</v>
      </c>
      <c r="R14" s="3" t="s">
        <v>108</v>
      </c>
      <c r="S14" s="10"/>
      <c r="T14" s="3"/>
      <c r="U14" s="10"/>
    </row>
    <row r="15" s="53" customFormat="1" ht="61" customHeight="1" spans="1:21">
      <c r="A15" s="10">
        <v>12</v>
      </c>
      <c r="B15" s="3" t="s">
        <v>43</v>
      </c>
      <c r="C15" s="3" t="s">
        <v>44</v>
      </c>
      <c r="D15" s="3">
        <v>12</v>
      </c>
      <c r="E15" s="3" t="s">
        <v>109</v>
      </c>
      <c r="F15" s="3" t="s">
        <v>110</v>
      </c>
      <c r="G15" s="10">
        <v>3</v>
      </c>
      <c r="H15" s="10">
        <v>5</v>
      </c>
      <c r="I15" s="10">
        <v>15</v>
      </c>
      <c r="J15" s="10">
        <v>225</v>
      </c>
      <c r="K15" s="46" t="s">
        <v>111</v>
      </c>
      <c r="L15" s="46" t="s">
        <v>111</v>
      </c>
      <c r="M15" s="10" t="s">
        <v>106</v>
      </c>
      <c r="N15" s="10" t="s">
        <v>112</v>
      </c>
      <c r="O15" s="3" t="s">
        <v>113</v>
      </c>
      <c r="P15" s="3" t="s">
        <v>51</v>
      </c>
      <c r="Q15" s="3" t="s">
        <v>66</v>
      </c>
      <c r="R15" s="3" t="s">
        <v>108</v>
      </c>
      <c r="S15" s="10"/>
      <c r="T15" s="10"/>
      <c r="U15" s="10"/>
    </row>
    <row r="16" s="53" customFormat="1" ht="61" customHeight="1" spans="1:21">
      <c r="A16" s="10">
        <v>13</v>
      </c>
      <c r="B16" s="3" t="s">
        <v>43</v>
      </c>
      <c r="C16" s="3" t="s">
        <v>44</v>
      </c>
      <c r="D16" s="3">
        <v>13</v>
      </c>
      <c r="E16" s="3" t="s">
        <v>114</v>
      </c>
      <c r="F16" s="3" t="s">
        <v>115</v>
      </c>
      <c r="G16" s="10">
        <v>3</v>
      </c>
      <c r="H16" s="10">
        <v>3</v>
      </c>
      <c r="I16" s="10">
        <v>9</v>
      </c>
      <c r="J16" s="10">
        <v>81</v>
      </c>
      <c r="K16" s="46" t="s">
        <v>116</v>
      </c>
      <c r="L16" s="46" t="s">
        <v>116</v>
      </c>
      <c r="M16" s="10" t="s">
        <v>106</v>
      </c>
      <c r="N16" s="10" t="s">
        <v>117</v>
      </c>
      <c r="O16" s="3" t="s">
        <v>118</v>
      </c>
      <c r="P16" s="3" t="s">
        <v>51</v>
      </c>
      <c r="Q16" s="3" t="s">
        <v>66</v>
      </c>
      <c r="R16" s="3" t="s">
        <v>108</v>
      </c>
      <c r="S16" s="10"/>
      <c r="T16" s="10"/>
      <c r="U16" s="10"/>
    </row>
    <row r="17" s="53" customFormat="1" ht="61" customHeight="1" spans="1:21">
      <c r="A17" s="10">
        <v>14</v>
      </c>
      <c r="B17" s="3" t="s">
        <v>43</v>
      </c>
      <c r="C17" s="3" t="s">
        <v>44</v>
      </c>
      <c r="D17" s="3">
        <v>14</v>
      </c>
      <c r="E17" s="3" t="s">
        <v>119</v>
      </c>
      <c r="F17" s="3" t="s">
        <v>120</v>
      </c>
      <c r="G17" s="10">
        <v>3</v>
      </c>
      <c r="H17" s="10">
        <v>5</v>
      </c>
      <c r="I17" s="10">
        <v>15</v>
      </c>
      <c r="J17" s="10">
        <v>225</v>
      </c>
      <c r="K17" s="46" t="s">
        <v>111</v>
      </c>
      <c r="L17" s="46" t="s">
        <v>111</v>
      </c>
      <c r="M17" s="10" t="s">
        <v>106</v>
      </c>
      <c r="N17" s="10" t="s">
        <v>121</v>
      </c>
      <c r="O17" s="3" t="s">
        <v>122</v>
      </c>
      <c r="P17" s="3" t="s">
        <v>51</v>
      </c>
      <c r="Q17" s="3" t="s">
        <v>66</v>
      </c>
      <c r="R17" s="3" t="s">
        <v>108</v>
      </c>
      <c r="S17" s="10"/>
      <c r="T17" s="10"/>
      <c r="U17" s="10"/>
    </row>
    <row r="18" s="53" customFormat="1" ht="61" customHeight="1" spans="1:21">
      <c r="A18" s="10">
        <v>15</v>
      </c>
      <c r="B18" s="3" t="s">
        <v>43</v>
      </c>
      <c r="C18" s="3" t="s">
        <v>44</v>
      </c>
      <c r="D18" s="3">
        <v>15</v>
      </c>
      <c r="E18" s="3" t="s">
        <v>123</v>
      </c>
      <c r="F18" s="3" t="s">
        <v>124</v>
      </c>
      <c r="G18" s="10">
        <v>2</v>
      </c>
      <c r="H18" s="10">
        <v>2</v>
      </c>
      <c r="I18" s="10">
        <v>4</v>
      </c>
      <c r="J18" s="10">
        <f>G18*H18*I18</f>
        <v>16</v>
      </c>
      <c r="K18" s="46" t="str">
        <f>IF(J18&lt;70,"四级",IF(J18&lt;160,"三级",IF(J18&lt;320,"二级",IF(J18&gt;320,"一级","一级"))))</f>
        <v>四级</v>
      </c>
      <c r="L18" s="46" t="str">
        <f>IF(J18&lt;70,"四级",IF(J18&lt;160,"三级",IF(J18&lt;320,"二级",IF(J18&gt;320,"一级","一级"))))</f>
        <v>四级</v>
      </c>
      <c r="M18" s="10" t="s">
        <v>78</v>
      </c>
      <c r="N18" s="10" t="s">
        <v>125</v>
      </c>
      <c r="O18" s="3" t="s">
        <v>126</v>
      </c>
      <c r="P18" s="3" t="s">
        <v>51</v>
      </c>
      <c r="Q18" s="3" t="s">
        <v>66</v>
      </c>
      <c r="R18" s="3" t="s">
        <v>81</v>
      </c>
      <c r="S18" s="10"/>
      <c r="T18" s="10"/>
      <c r="U18" s="10"/>
    </row>
    <row r="19" s="53" customFormat="1" ht="61" customHeight="1" spans="1:21">
      <c r="A19" s="10">
        <v>16</v>
      </c>
      <c r="B19" s="3" t="s">
        <v>43</v>
      </c>
      <c r="C19" s="3" t="s">
        <v>127</v>
      </c>
      <c r="D19" s="3">
        <v>16</v>
      </c>
      <c r="E19" s="3" t="s">
        <v>128</v>
      </c>
      <c r="F19" s="3" t="s">
        <v>128</v>
      </c>
      <c r="G19" s="10">
        <v>3</v>
      </c>
      <c r="H19" s="10">
        <v>3</v>
      </c>
      <c r="I19" s="10">
        <v>9</v>
      </c>
      <c r="J19" s="10">
        <v>81</v>
      </c>
      <c r="K19" s="46" t="s">
        <v>116</v>
      </c>
      <c r="L19" s="46" t="s">
        <v>116</v>
      </c>
      <c r="M19" s="10" t="s">
        <v>106</v>
      </c>
      <c r="N19" s="10" t="s">
        <v>129</v>
      </c>
      <c r="O19" s="3" t="s">
        <v>130</v>
      </c>
      <c r="P19" s="3" t="s">
        <v>51</v>
      </c>
      <c r="Q19" s="3" t="s">
        <v>66</v>
      </c>
      <c r="R19" s="3" t="s">
        <v>108</v>
      </c>
      <c r="S19" s="10"/>
      <c r="T19" s="3"/>
      <c r="U19" s="3"/>
    </row>
    <row r="20" s="53" customFormat="1" ht="61" customHeight="1" spans="1:21">
      <c r="A20" s="10">
        <v>17</v>
      </c>
      <c r="B20" s="3" t="s">
        <v>43</v>
      </c>
      <c r="C20" s="3" t="s">
        <v>127</v>
      </c>
      <c r="D20" s="3">
        <v>17</v>
      </c>
      <c r="E20" s="3" t="s">
        <v>131</v>
      </c>
      <c r="F20" s="3" t="s">
        <v>131</v>
      </c>
      <c r="G20" s="10">
        <v>3</v>
      </c>
      <c r="H20" s="10">
        <v>3</v>
      </c>
      <c r="I20" s="10">
        <v>9</v>
      </c>
      <c r="J20" s="10">
        <v>81</v>
      </c>
      <c r="K20" s="46" t="s">
        <v>116</v>
      </c>
      <c r="L20" s="46" t="s">
        <v>116</v>
      </c>
      <c r="M20" s="10" t="s">
        <v>106</v>
      </c>
      <c r="N20" s="10" t="s">
        <v>132</v>
      </c>
      <c r="O20" s="3" t="s">
        <v>133</v>
      </c>
      <c r="P20" s="3" t="s">
        <v>51</v>
      </c>
      <c r="Q20" s="3" t="s">
        <v>66</v>
      </c>
      <c r="R20" s="3" t="s">
        <v>108</v>
      </c>
      <c r="S20" s="10"/>
      <c r="T20" s="3"/>
      <c r="U20" s="3"/>
    </row>
    <row r="21" s="53" customFormat="1" ht="61" customHeight="1" spans="1:21">
      <c r="A21" s="10">
        <v>18</v>
      </c>
      <c r="B21" s="3" t="s">
        <v>43</v>
      </c>
      <c r="C21" s="3" t="s">
        <v>127</v>
      </c>
      <c r="D21" s="3">
        <v>18</v>
      </c>
      <c r="E21" s="3" t="s">
        <v>134</v>
      </c>
      <c r="F21" s="3" t="s">
        <v>135</v>
      </c>
      <c r="G21" s="10">
        <v>3</v>
      </c>
      <c r="H21" s="10">
        <v>5</v>
      </c>
      <c r="I21" s="10">
        <v>15</v>
      </c>
      <c r="J21" s="10">
        <v>225</v>
      </c>
      <c r="K21" s="46" t="s">
        <v>111</v>
      </c>
      <c r="L21" s="46" t="s">
        <v>111</v>
      </c>
      <c r="M21" s="10" t="s">
        <v>106</v>
      </c>
      <c r="N21" s="10" t="s">
        <v>58</v>
      </c>
      <c r="O21" s="3" t="s">
        <v>136</v>
      </c>
      <c r="P21" s="3" t="s">
        <v>51</v>
      </c>
      <c r="Q21" s="3" t="s">
        <v>66</v>
      </c>
      <c r="R21" s="3" t="s">
        <v>108</v>
      </c>
      <c r="S21" s="10"/>
      <c r="T21" s="10"/>
      <c r="U21" s="10"/>
    </row>
    <row r="22" s="53" customFormat="1" ht="61" customHeight="1" spans="1:21">
      <c r="A22" s="10">
        <v>19</v>
      </c>
      <c r="B22" s="3" t="s">
        <v>43</v>
      </c>
      <c r="C22" s="3" t="s">
        <v>127</v>
      </c>
      <c r="D22" s="3">
        <v>19</v>
      </c>
      <c r="E22" s="3" t="s">
        <v>137</v>
      </c>
      <c r="F22" s="3" t="s">
        <v>138</v>
      </c>
      <c r="G22" s="10">
        <v>3</v>
      </c>
      <c r="H22" s="10">
        <v>5</v>
      </c>
      <c r="I22" s="10">
        <v>15</v>
      </c>
      <c r="J22" s="10">
        <v>225</v>
      </c>
      <c r="K22" s="46" t="s">
        <v>111</v>
      </c>
      <c r="L22" s="46" t="s">
        <v>111</v>
      </c>
      <c r="M22" s="10" t="s">
        <v>106</v>
      </c>
      <c r="N22" s="10" t="s">
        <v>58</v>
      </c>
      <c r="O22" s="3" t="s">
        <v>139</v>
      </c>
      <c r="P22" s="3" t="s">
        <v>51</v>
      </c>
      <c r="Q22" s="3" t="s">
        <v>66</v>
      </c>
      <c r="R22" s="3" t="s">
        <v>108</v>
      </c>
      <c r="S22" s="10"/>
      <c r="T22" s="10"/>
      <c r="U22" s="10"/>
    </row>
    <row r="23" s="53" customFormat="1" ht="61" customHeight="1" spans="1:21">
      <c r="A23" s="10">
        <v>20</v>
      </c>
      <c r="B23" s="3" t="s">
        <v>43</v>
      </c>
      <c r="C23" s="3" t="s">
        <v>140</v>
      </c>
      <c r="D23" s="3">
        <v>20</v>
      </c>
      <c r="E23" s="3" t="s">
        <v>141</v>
      </c>
      <c r="F23" s="3" t="s">
        <v>142</v>
      </c>
      <c r="G23" s="10">
        <v>1</v>
      </c>
      <c r="H23" s="10">
        <v>5</v>
      </c>
      <c r="I23" s="10">
        <v>5</v>
      </c>
      <c r="J23" s="10">
        <f t="shared" ref="J23:J29" si="0">G23*H23*I23</f>
        <v>25</v>
      </c>
      <c r="K23" s="46" t="str">
        <f t="shared" ref="K23:K29" si="1">IF(J23&lt;70,"四级",IF(J23&lt;160,"三级",IF(J23&lt;320,"二级",IF(J23&gt;320,"一级","一级"))))</f>
        <v>四级</v>
      </c>
      <c r="L23" s="46" t="str">
        <f t="shared" ref="L23:L29" si="2">IF(J23&lt;70,"四级",IF(J23&lt;160,"三级",IF(J23&lt;320,"二级",IF(J23&gt;320,"一级","一级"))))</f>
        <v>四级</v>
      </c>
      <c r="M23" s="10" t="s">
        <v>91</v>
      </c>
      <c r="N23" s="10" t="s">
        <v>143</v>
      </c>
      <c r="O23" s="3" t="s">
        <v>144</v>
      </c>
      <c r="P23" s="3" t="s">
        <v>51</v>
      </c>
      <c r="Q23" s="3" t="s">
        <v>66</v>
      </c>
      <c r="R23" s="3" t="s">
        <v>103</v>
      </c>
      <c r="S23" s="10"/>
      <c r="T23" s="10"/>
      <c r="U23" s="10"/>
    </row>
    <row r="24" s="53" customFormat="1" ht="61" customHeight="1" spans="1:21">
      <c r="A24" s="10">
        <v>21</v>
      </c>
      <c r="B24" s="3" t="s">
        <v>43</v>
      </c>
      <c r="C24" s="3" t="s">
        <v>140</v>
      </c>
      <c r="D24" s="3">
        <v>21</v>
      </c>
      <c r="E24" s="3" t="s">
        <v>145</v>
      </c>
      <c r="F24" s="3" t="s">
        <v>146</v>
      </c>
      <c r="G24" s="10">
        <v>2</v>
      </c>
      <c r="H24" s="10">
        <v>2</v>
      </c>
      <c r="I24" s="10">
        <v>4</v>
      </c>
      <c r="J24" s="10">
        <f t="shared" si="0"/>
        <v>16</v>
      </c>
      <c r="K24" s="46" t="str">
        <f t="shared" si="1"/>
        <v>四级</v>
      </c>
      <c r="L24" s="46" t="str">
        <f t="shared" si="2"/>
        <v>四级</v>
      </c>
      <c r="M24" s="10" t="s">
        <v>147</v>
      </c>
      <c r="N24" s="10" t="s">
        <v>58</v>
      </c>
      <c r="O24" s="3" t="s">
        <v>148</v>
      </c>
      <c r="P24" s="3" t="s">
        <v>51</v>
      </c>
      <c r="Q24" s="3" t="s">
        <v>66</v>
      </c>
      <c r="R24" s="3" t="s">
        <v>149</v>
      </c>
      <c r="S24" s="10"/>
      <c r="T24" s="10"/>
      <c r="U24" s="10"/>
    </row>
    <row r="25" s="53" customFormat="1" ht="61" customHeight="1" spans="1:21">
      <c r="A25" s="10">
        <v>22</v>
      </c>
      <c r="B25" s="3" t="s">
        <v>43</v>
      </c>
      <c r="C25" s="3" t="s">
        <v>150</v>
      </c>
      <c r="D25" s="3">
        <v>22</v>
      </c>
      <c r="E25" s="3" t="s">
        <v>151</v>
      </c>
      <c r="F25" s="3" t="s">
        <v>152</v>
      </c>
      <c r="G25" s="10">
        <v>2</v>
      </c>
      <c r="H25" s="10">
        <v>2</v>
      </c>
      <c r="I25" s="10">
        <v>4</v>
      </c>
      <c r="J25" s="10">
        <f t="shared" si="0"/>
        <v>16</v>
      </c>
      <c r="K25" s="46" t="str">
        <f t="shared" si="1"/>
        <v>四级</v>
      </c>
      <c r="L25" s="46" t="str">
        <f t="shared" si="2"/>
        <v>四级</v>
      </c>
      <c r="M25" s="10" t="s">
        <v>63</v>
      </c>
      <c r="N25" s="10" t="s">
        <v>58</v>
      </c>
      <c r="O25" s="3" t="s">
        <v>153</v>
      </c>
      <c r="P25" s="3" t="s">
        <v>51</v>
      </c>
      <c r="Q25" s="3" t="s">
        <v>66</v>
      </c>
      <c r="R25" s="3" t="s">
        <v>154</v>
      </c>
      <c r="S25" s="10"/>
      <c r="T25" s="10"/>
      <c r="U25" s="10"/>
    </row>
    <row r="26" s="53" customFormat="1" ht="61" customHeight="1" spans="1:21">
      <c r="A26" s="10">
        <v>23</v>
      </c>
      <c r="B26" s="3" t="s">
        <v>43</v>
      </c>
      <c r="C26" s="3" t="s">
        <v>155</v>
      </c>
      <c r="D26" s="3">
        <v>23</v>
      </c>
      <c r="E26" s="3" t="s">
        <v>156</v>
      </c>
      <c r="F26" s="3" t="s">
        <v>156</v>
      </c>
      <c r="G26" s="10">
        <v>1</v>
      </c>
      <c r="H26" s="10">
        <v>5</v>
      </c>
      <c r="I26" s="10">
        <v>5</v>
      </c>
      <c r="J26" s="10">
        <f t="shared" si="0"/>
        <v>25</v>
      </c>
      <c r="K26" s="46" t="str">
        <f t="shared" si="1"/>
        <v>四级</v>
      </c>
      <c r="L26" s="46" t="str">
        <f t="shared" si="2"/>
        <v>四级</v>
      </c>
      <c r="M26" s="10" t="s">
        <v>91</v>
      </c>
      <c r="N26" s="10" t="s">
        <v>157</v>
      </c>
      <c r="O26" s="3" t="s">
        <v>158</v>
      </c>
      <c r="P26" s="3" t="s">
        <v>51</v>
      </c>
      <c r="Q26" s="3" t="s">
        <v>66</v>
      </c>
      <c r="R26" s="3" t="s">
        <v>103</v>
      </c>
      <c r="S26" s="10"/>
      <c r="T26" s="10"/>
      <c r="U26" s="10"/>
    </row>
    <row r="27" s="53" customFormat="1" ht="61" customHeight="1" spans="1:21">
      <c r="A27" s="10">
        <v>24</v>
      </c>
      <c r="B27" s="3" t="s">
        <v>43</v>
      </c>
      <c r="C27" s="3" t="s">
        <v>155</v>
      </c>
      <c r="D27" s="3">
        <v>24</v>
      </c>
      <c r="E27" s="3" t="s">
        <v>159</v>
      </c>
      <c r="F27" s="3" t="s">
        <v>159</v>
      </c>
      <c r="G27" s="10">
        <v>2</v>
      </c>
      <c r="H27" s="10">
        <v>2</v>
      </c>
      <c r="I27" s="10">
        <v>4</v>
      </c>
      <c r="J27" s="10">
        <f t="shared" si="0"/>
        <v>16</v>
      </c>
      <c r="K27" s="46" t="str">
        <f t="shared" si="1"/>
        <v>四级</v>
      </c>
      <c r="L27" s="46" t="str">
        <f t="shared" si="2"/>
        <v>四级</v>
      </c>
      <c r="M27" s="10" t="s">
        <v>91</v>
      </c>
      <c r="N27" s="10" t="s">
        <v>160</v>
      </c>
      <c r="O27" s="3" t="s">
        <v>161</v>
      </c>
      <c r="P27" s="3" t="s">
        <v>51</v>
      </c>
      <c r="Q27" s="3" t="s">
        <v>66</v>
      </c>
      <c r="R27" s="3" t="s">
        <v>103</v>
      </c>
      <c r="S27" s="10"/>
      <c r="T27" s="10"/>
      <c r="U27" s="10"/>
    </row>
    <row r="28" s="53" customFormat="1" ht="61" customHeight="1" spans="1:21">
      <c r="A28" s="10">
        <v>25</v>
      </c>
      <c r="B28" s="3" t="s">
        <v>43</v>
      </c>
      <c r="C28" s="3" t="s">
        <v>155</v>
      </c>
      <c r="D28" s="3">
        <v>25</v>
      </c>
      <c r="E28" s="3" t="s">
        <v>162</v>
      </c>
      <c r="F28" s="3" t="s">
        <v>162</v>
      </c>
      <c r="G28" s="10">
        <v>1</v>
      </c>
      <c r="H28" s="10">
        <v>3</v>
      </c>
      <c r="I28" s="10">
        <v>3</v>
      </c>
      <c r="J28" s="10">
        <f t="shared" si="0"/>
        <v>9</v>
      </c>
      <c r="K28" s="46" t="str">
        <f t="shared" si="1"/>
        <v>四级</v>
      </c>
      <c r="L28" s="46" t="str">
        <f t="shared" si="2"/>
        <v>四级</v>
      </c>
      <c r="M28" s="10" t="s">
        <v>91</v>
      </c>
      <c r="N28" s="10" t="s">
        <v>163</v>
      </c>
      <c r="O28" s="3" t="s">
        <v>164</v>
      </c>
      <c r="P28" s="3" t="s">
        <v>51</v>
      </c>
      <c r="Q28" s="3" t="s">
        <v>66</v>
      </c>
      <c r="R28" s="3" t="s">
        <v>103</v>
      </c>
      <c r="S28" s="10"/>
      <c r="T28" s="10"/>
      <c r="U28" s="10"/>
    </row>
    <row r="29" s="53" customFormat="1" ht="61" customHeight="1" spans="1:21">
      <c r="A29" s="10">
        <v>26</v>
      </c>
      <c r="B29" s="3" t="s">
        <v>43</v>
      </c>
      <c r="C29" s="3" t="s">
        <v>155</v>
      </c>
      <c r="D29" s="3">
        <v>26</v>
      </c>
      <c r="E29" s="3" t="s">
        <v>165</v>
      </c>
      <c r="F29" s="3" t="s">
        <v>165</v>
      </c>
      <c r="G29" s="10">
        <v>1</v>
      </c>
      <c r="H29" s="10">
        <v>4</v>
      </c>
      <c r="I29" s="10">
        <v>4</v>
      </c>
      <c r="J29" s="10">
        <f t="shared" si="0"/>
        <v>16</v>
      </c>
      <c r="K29" s="46" t="str">
        <f t="shared" si="1"/>
        <v>四级</v>
      </c>
      <c r="L29" s="46" t="str">
        <f t="shared" si="2"/>
        <v>四级</v>
      </c>
      <c r="M29" s="10" t="s">
        <v>91</v>
      </c>
      <c r="N29" s="10" t="s">
        <v>160</v>
      </c>
      <c r="O29" s="3" t="s">
        <v>166</v>
      </c>
      <c r="P29" s="3" t="s">
        <v>51</v>
      </c>
      <c r="Q29" s="3" t="s">
        <v>66</v>
      </c>
      <c r="R29" s="3" t="s">
        <v>103</v>
      </c>
      <c r="S29" s="10"/>
      <c r="T29" s="10"/>
      <c r="U29" s="10"/>
    </row>
    <row r="30" s="53" customFormat="1" ht="61" customHeight="1" spans="1:21">
      <c r="A30" s="10">
        <v>27</v>
      </c>
      <c r="B30" s="3" t="s">
        <v>43</v>
      </c>
      <c r="C30" s="3" t="s">
        <v>167</v>
      </c>
      <c r="D30" s="3">
        <v>27</v>
      </c>
      <c r="E30" s="3" t="s">
        <v>168</v>
      </c>
      <c r="F30" s="11" t="s">
        <v>169</v>
      </c>
      <c r="G30" s="12">
        <v>1</v>
      </c>
      <c r="H30" s="12">
        <v>3</v>
      </c>
      <c r="I30" s="12">
        <v>3</v>
      </c>
      <c r="J30" s="10">
        <v>9</v>
      </c>
      <c r="K30" s="46" t="s">
        <v>47</v>
      </c>
      <c r="L30" s="46" t="s">
        <v>47</v>
      </c>
      <c r="M30" s="58" t="s">
        <v>170</v>
      </c>
      <c r="N30" s="12" t="s">
        <v>58</v>
      </c>
      <c r="O30" s="59" t="s">
        <v>171</v>
      </c>
      <c r="P30" s="3" t="s">
        <v>51</v>
      </c>
      <c r="Q30" s="3" t="s">
        <v>66</v>
      </c>
      <c r="R30" s="11" t="s">
        <v>172</v>
      </c>
      <c r="S30" s="10"/>
      <c r="T30" s="10"/>
      <c r="U30" s="10"/>
    </row>
    <row r="31" s="53" customFormat="1" ht="61" customHeight="1" spans="1:21">
      <c r="A31" s="10">
        <v>28</v>
      </c>
      <c r="B31" s="3" t="s">
        <v>43</v>
      </c>
      <c r="C31" s="3" t="s">
        <v>167</v>
      </c>
      <c r="D31" s="3">
        <v>28</v>
      </c>
      <c r="E31" s="3" t="s">
        <v>173</v>
      </c>
      <c r="F31" s="3" t="s">
        <v>174</v>
      </c>
      <c r="G31" s="10">
        <v>2</v>
      </c>
      <c r="H31" s="10">
        <v>3</v>
      </c>
      <c r="I31" s="10">
        <v>6</v>
      </c>
      <c r="J31" s="10">
        <v>36</v>
      </c>
      <c r="K31" s="46" t="s">
        <v>47</v>
      </c>
      <c r="L31" s="46" t="s">
        <v>47</v>
      </c>
      <c r="M31" s="10" t="s">
        <v>106</v>
      </c>
      <c r="N31" s="10" t="s">
        <v>175</v>
      </c>
      <c r="O31" s="3" t="s">
        <v>176</v>
      </c>
      <c r="P31" s="3" t="s">
        <v>51</v>
      </c>
      <c r="Q31" s="3" t="s">
        <v>66</v>
      </c>
      <c r="R31" s="11" t="s">
        <v>177</v>
      </c>
      <c r="S31" s="10"/>
      <c r="T31" s="10"/>
      <c r="U31" s="10"/>
    </row>
    <row r="32" s="53" customFormat="1" ht="61" customHeight="1" spans="1:21">
      <c r="A32" s="10">
        <v>29</v>
      </c>
      <c r="B32" s="3" t="s">
        <v>43</v>
      </c>
      <c r="C32" s="3" t="s">
        <v>178</v>
      </c>
      <c r="D32" s="3">
        <v>29</v>
      </c>
      <c r="E32" s="3" t="s">
        <v>173</v>
      </c>
      <c r="F32" s="3" t="s">
        <v>174</v>
      </c>
      <c r="G32" s="10">
        <v>2</v>
      </c>
      <c r="H32" s="10">
        <v>3</v>
      </c>
      <c r="I32" s="10">
        <v>6</v>
      </c>
      <c r="J32" s="10">
        <f t="shared" ref="J32:J35" si="3">G32*H32*I32</f>
        <v>36</v>
      </c>
      <c r="K32" s="46" t="str">
        <f t="shared" ref="K32:K35" si="4">IF(J32&lt;70,"四级",IF(J32&lt;160,"三级",IF(J32&lt;320,"二级",IF(J32&gt;320,"一级","一级"))))</f>
        <v>四级</v>
      </c>
      <c r="L32" s="46" t="str">
        <f t="shared" ref="L32:L35" si="5">IF(J32&lt;70,"四级",IF(J32&lt;160,"三级",IF(J32&lt;320,"二级",IF(J32&gt;320,"一级","一级"))))</f>
        <v>四级</v>
      </c>
      <c r="M32" s="10" t="s">
        <v>106</v>
      </c>
      <c r="N32" s="10" t="s">
        <v>175</v>
      </c>
      <c r="O32" s="3" t="s">
        <v>176</v>
      </c>
      <c r="P32" s="3" t="s">
        <v>51</v>
      </c>
      <c r="Q32" s="3" t="s">
        <v>66</v>
      </c>
      <c r="R32" s="11" t="s">
        <v>177</v>
      </c>
      <c r="S32" s="10"/>
      <c r="T32" s="10"/>
      <c r="U32" s="10"/>
    </row>
    <row r="33" s="53" customFormat="1" ht="61" customHeight="1" spans="1:21">
      <c r="A33" s="10">
        <v>30</v>
      </c>
      <c r="B33" s="3" t="s">
        <v>43</v>
      </c>
      <c r="C33" s="3" t="s">
        <v>179</v>
      </c>
      <c r="D33" s="3">
        <v>30</v>
      </c>
      <c r="E33" s="3" t="s">
        <v>180</v>
      </c>
      <c r="F33" s="11" t="s">
        <v>181</v>
      </c>
      <c r="G33" s="17">
        <v>1</v>
      </c>
      <c r="H33" s="17">
        <v>3</v>
      </c>
      <c r="I33" s="17">
        <v>3</v>
      </c>
      <c r="J33" s="10">
        <f t="shared" si="3"/>
        <v>9</v>
      </c>
      <c r="K33" s="46" t="str">
        <f t="shared" si="4"/>
        <v>四级</v>
      </c>
      <c r="L33" s="46" t="str">
        <f t="shared" si="5"/>
        <v>四级</v>
      </c>
      <c r="M33" s="12" t="s">
        <v>182</v>
      </c>
      <c r="N33" s="11" t="s">
        <v>183</v>
      </c>
      <c r="O33" s="17" t="s">
        <v>184</v>
      </c>
      <c r="P33" s="3" t="s">
        <v>51</v>
      </c>
      <c r="Q33" s="3" t="s">
        <v>66</v>
      </c>
      <c r="R33" s="17" t="s">
        <v>185</v>
      </c>
      <c r="S33" s="10"/>
      <c r="T33" s="10"/>
      <c r="U33" s="10"/>
    </row>
    <row r="34" s="53" customFormat="1" ht="61" customHeight="1" spans="1:21">
      <c r="A34" s="10">
        <v>31</v>
      </c>
      <c r="B34" s="3" t="s">
        <v>43</v>
      </c>
      <c r="C34" s="3" t="s">
        <v>186</v>
      </c>
      <c r="D34" s="3">
        <v>31</v>
      </c>
      <c r="E34" s="3" t="s">
        <v>187</v>
      </c>
      <c r="F34" s="3" t="s">
        <v>188</v>
      </c>
      <c r="G34" s="10">
        <v>1</v>
      </c>
      <c r="H34" s="10">
        <v>5</v>
      </c>
      <c r="I34" s="10">
        <v>4</v>
      </c>
      <c r="J34" s="10">
        <f t="shared" si="3"/>
        <v>20</v>
      </c>
      <c r="K34" s="46" t="str">
        <f t="shared" si="4"/>
        <v>四级</v>
      </c>
      <c r="L34" s="46" t="str">
        <f t="shared" si="5"/>
        <v>四级</v>
      </c>
      <c r="M34" s="10" t="s">
        <v>91</v>
      </c>
      <c r="N34" s="10" t="s">
        <v>97</v>
      </c>
      <c r="O34" s="3" t="s">
        <v>189</v>
      </c>
      <c r="P34" s="3" t="s">
        <v>51</v>
      </c>
      <c r="Q34" s="3" t="s">
        <v>66</v>
      </c>
      <c r="R34" s="3" t="s">
        <v>190</v>
      </c>
      <c r="S34" s="10"/>
      <c r="T34" s="10"/>
      <c r="U34" s="10"/>
    </row>
    <row r="35" s="53" customFormat="1" ht="61" customHeight="1" spans="1:21">
      <c r="A35" s="10">
        <v>32</v>
      </c>
      <c r="B35" s="3" t="s">
        <v>43</v>
      </c>
      <c r="C35" s="3" t="s">
        <v>186</v>
      </c>
      <c r="D35" s="3">
        <v>32</v>
      </c>
      <c r="E35" s="3" t="s">
        <v>191</v>
      </c>
      <c r="F35" s="57" t="s">
        <v>192</v>
      </c>
      <c r="G35" s="12">
        <v>1</v>
      </c>
      <c r="H35" s="12">
        <v>3</v>
      </c>
      <c r="I35" s="12">
        <v>3</v>
      </c>
      <c r="J35" s="10">
        <f t="shared" si="3"/>
        <v>9</v>
      </c>
      <c r="K35" s="46" t="str">
        <f t="shared" si="4"/>
        <v>四级</v>
      </c>
      <c r="L35" s="46" t="str">
        <f t="shared" si="5"/>
        <v>四级</v>
      </c>
      <c r="M35" s="57" t="s">
        <v>170</v>
      </c>
      <c r="N35" s="12" t="s">
        <v>58</v>
      </c>
      <c r="O35" s="57" t="s">
        <v>193</v>
      </c>
      <c r="P35" s="3" t="s">
        <v>51</v>
      </c>
      <c r="Q35" s="3" t="s">
        <v>66</v>
      </c>
      <c r="R35" s="11" t="s">
        <v>194</v>
      </c>
      <c r="S35" s="10"/>
      <c r="T35" s="10"/>
      <c r="U35" s="10"/>
    </row>
  </sheetData>
  <mergeCells count="12">
    <mergeCell ref="A1:U1"/>
    <mergeCell ref="A2:C2"/>
    <mergeCell ref="D2:E2"/>
    <mergeCell ref="G2:J2"/>
    <mergeCell ref="N2:R2"/>
    <mergeCell ref="F2:F3"/>
    <mergeCell ref="K2:K3"/>
    <mergeCell ref="L2:L3"/>
    <mergeCell ref="M2:M3"/>
    <mergeCell ref="S2:S3"/>
    <mergeCell ref="T2:T3"/>
    <mergeCell ref="U2:U3"/>
  </mergeCells>
  <conditionalFormatting sqref="K18">
    <cfRule type="cellIs" dxfId="0" priority="5" stopIfTrue="1" operator="equal">
      <formula>"一级"</formula>
    </cfRule>
    <cfRule type="cellIs" dxfId="1" priority="4" stopIfTrue="1" operator="equal">
      <formula>"二级"</formula>
    </cfRule>
    <cfRule type="cellIs" dxfId="2" priority="3" stopIfTrue="1" operator="equal">
      <formula>"三级"</formula>
    </cfRule>
    <cfRule type="cellIs" dxfId="3" priority="2" stopIfTrue="1" operator="equal">
      <formula>"四级"</formula>
    </cfRule>
    <cfRule type="containsBlanks" priority="1" stopIfTrue="1">
      <formula>LEN(TRIM(K18))=0</formula>
    </cfRule>
  </conditionalFormatting>
  <conditionalFormatting sqref="L18">
    <cfRule type="cellIs" dxfId="0" priority="10" stopIfTrue="1" operator="equal">
      <formula>"一级"</formula>
    </cfRule>
    <cfRule type="cellIs" dxfId="1" priority="9" stopIfTrue="1" operator="equal">
      <formula>"二级"</formula>
    </cfRule>
    <cfRule type="cellIs" dxfId="2" priority="8" stopIfTrue="1" operator="equal">
      <formula>"三级"</formula>
    </cfRule>
    <cfRule type="cellIs" dxfId="3" priority="7" stopIfTrue="1" operator="equal">
      <formula>"四级"</formula>
    </cfRule>
    <cfRule type="containsBlanks" priority="6" stopIfTrue="1">
      <formula>LEN(TRIM(L18))=0</formula>
    </cfRule>
  </conditionalFormatting>
  <conditionalFormatting sqref="K25">
    <cfRule type="cellIs" dxfId="0" priority="35" stopIfTrue="1" operator="equal">
      <formula>"一级"</formula>
    </cfRule>
    <cfRule type="cellIs" dxfId="1" priority="34" stopIfTrue="1" operator="equal">
      <formula>"二级"</formula>
    </cfRule>
    <cfRule type="cellIs" dxfId="2" priority="33" stopIfTrue="1" operator="equal">
      <formula>"三级"</formula>
    </cfRule>
    <cfRule type="cellIs" dxfId="3" priority="32" stopIfTrue="1" operator="equal">
      <formula>"四级"</formula>
    </cfRule>
    <cfRule type="containsBlanks" priority="31" stopIfTrue="1">
      <formula>LEN(TRIM(K25))=0</formula>
    </cfRule>
  </conditionalFormatting>
  <conditionalFormatting sqref="L25">
    <cfRule type="cellIs" dxfId="0" priority="40" stopIfTrue="1" operator="equal">
      <formula>"一级"</formula>
    </cfRule>
    <cfRule type="cellIs" dxfId="1" priority="39" stopIfTrue="1" operator="equal">
      <formula>"二级"</formula>
    </cfRule>
    <cfRule type="cellIs" dxfId="2" priority="38" stopIfTrue="1" operator="equal">
      <formula>"三级"</formula>
    </cfRule>
    <cfRule type="cellIs" dxfId="3" priority="37" stopIfTrue="1" operator="equal">
      <formula>"四级"</formula>
    </cfRule>
    <cfRule type="containsBlanks" priority="36" stopIfTrue="1">
      <formula>LEN(TRIM(L25))=0</formula>
    </cfRule>
  </conditionalFormatting>
  <conditionalFormatting sqref="K30">
    <cfRule type="cellIs" dxfId="0" priority="95" stopIfTrue="1" operator="equal">
      <formula>"一级"</formula>
    </cfRule>
    <cfRule type="cellIs" dxfId="1" priority="94" stopIfTrue="1" operator="equal">
      <formula>"二级"</formula>
    </cfRule>
    <cfRule type="cellIs" dxfId="2" priority="93" stopIfTrue="1" operator="equal">
      <formula>"三级"</formula>
    </cfRule>
    <cfRule type="cellIs" dxfId="3" priority="92" stopIfTrue="1" operator="equal">
      <formula>"四级"</formula>
    </cfRule>
    <cfRule type="containsBlanks" priority="91" stopIfTrue="1">
      <formula>LEN(TRIM(K30))=0</formula>
    </cfRule>
  </conditionalFormatting>
  <conditionalFormatting sqref="L30">
    <cfRule type="cellIs" dxfId="0" priority="100" stopIfTrue="1" operator="equal">
      <formula>"一级"</formula>
    </cfRule>
    <cfRule type="cellIs" dxfId="1" priority="99" stopIfTrue="1" operator="equal">
      <formula>"二级"</formula>
    </cfRule>
    <cfRule type="cellIs" dxfId="2" priority="98" stopIfTrue="1" operator="equal">
      <formula>"三级"</formula>
    </cfRule>
    <cfRule type="cellIs" dxfId="3" priority="97" stopIfTrue="1" operator="equal">
      <formula>"四级"</formula>
    </cfRule>
    <cfRule type="containsBlanks" priority="96" stopIfTrue="1">
      <formula>LEN(TRIM(L30))=0</formula>
    </cfRule>
  </conditionalFormatting>
  <conditionalFormatting sqref="K31">
    <cfRule type="cellIs" dxfId="0" priority="85" stopIfTrue="1" operator="equal">
      <formula>"一级"</formula>
    </cfRule>
    <cfRule type="cellIs" dxfId="1" priority="84" stopIfTrue="1" operator="equal">
      <formula>"二级"</formula>
    </cfRule>
    <cfRule type="cellIs" dxfId="2" priority="83" stopIfTrue="1" operator="equal">
      <formula>"三级"</formula>
    </cfRule>
    <cfRule type="cellIs" dxfId="3" priority="82" stopIfTrue="1" operator="equal">
      <formula>"四级"</formula>
    </cfRule>
    <cfRule type="containsBlanks" priority="81" stopIfTrue="1">
      <formula>LEN(TRIM(K31))=0</formula>
    </cfRule>
  </conditionalFormatting>
  <conditionalFormatting sqref="L31">
    <cfRule type="cellIs" dxfId="0" priority="90" stopIfTrue="1" operator="equal">
      <formula>"一级"</formula>
    </cfRule>
    <cfRule type="cellIs" dxfId="1" priority="89" stopIfTrue="1" operator="equal">
      <formula>"二级"</formula>
    </cfRule>
    <cfRule type="cellIs" dxfId="2" priority="88" stopIfTrue="1" operator="equal">
      <formula>"三级"</formula>
    </cfRule>
    <cfRule type="cellIs" dxfId="3" priority="87" stopIfTrue="1" operator="equal">
      <formula>"四级"</formula>
    </cfRule>
    <cfRule type="containsBlanks" priority="86" stopIfTrue="1">
      <formula>LEN(TRIM(L31))=0</formula>
    </cfRule>
  </conditionalFormatting>
  <conditionalFormatting sqref="K32">
    <cfRule type="cellIs" dxfId="0" priority="75" stopIfTrue="1" operator="equal">
      <formula>"一级"</formula>
    </cfRule>
    <cfRule type="cellIs" dxfId="1" priority="74" stopIfTrue="1" operator="equal">
      <formula>"二级"</formula>
    </cfRule>
    <cfRule type="cellIs" dxfId="2" priority="73" stopIfTrue="1" operator="equal">
      <formula>"三级"</formula>
    </cfRule>
    <cfRule type="cellIs" dxfId="3" priority="72" stopIfTrue="1" operator="equal">
      <formula>"四级"</formula>
    </cfRule>
    <cfRule type="containsBlanks" priority="71" stopIfTrue="1">
      <formula>LEN(TRIM(K32))=0</formula>
    </cfRule>
  </conditionalFormatting>
  <conditionalFormatting sqref="L32">
    <cfRule type="cellIs" dxfId="0" priority="80" stopIfTrue="1" operator="equal">
      <formula>"一级"</formula>
    </cfRule>
    <cfRule type="cellIs" dxfId="1" priority="79" stopIfTrue="1" operator="equal">
      <formula>"二级"</formula>
    </cfRule>
    <cfRule type="cellIs" dxfId="2" priority="78" stopIfTrue="1" operator="equal">
      <formula>"三级"</formula>
    </cfRule>
    <cfRule type="cellIs" dxfId="3" priority="77" stopIfTrue="1" operator="equal">
      <formula>"四级"</formula>
    </cfRule>
    <cfRule type="containsBlanks" priority="76" stopIfTrue="1">
      <formula>LEN(TRIM(L32))=0</formula>
    </cfRule>
  </conditionalFormatting>
  <conditionalFormatting sqref="K33">
    <cfRule type="cellIs" dxfId="0" priority="45" stopIfTrue="1" operator="equal">
      <formula>"一级"</formula>
    </cfRule>
    <cfRule type="cellIs" dxfId="1" priority="44" stopIfTrue="1" operator="equal">
      <formula>"二级"</formula>
    </cfRule>
    <cfRule type="cellIs" dxfId="2" priority="43" stopIfTrue="1" operator="equal">
      <formula>"三级"</formula>
    </cfRule>
    <cfRule type="cellIs" dxfId="3" priority="42" stopIfTrue="1" operator="equal">
      <formula>"四级"</formula>
    </cfRule>
    <cfRule type="containsBlanks" priority="41" stopIfTrue="1">
      <formula>LEN(TRIM(K33))=0</formula>
    </cfRule>
  </conditionalFormatting>
  <conditionalFormatting sqref="L33">
    <cfRule type="cellIs" dxfId="0" priority="50" stopIfTrue="1" operator="equal">
      <formula>"一级"</formula>
    </cfRule>
    <cfRule type="cellIs" dxfId="1" priority="49" stopIfTrue="1" operator="equal">
      <formula>"二级"</formula>
    </cfRule>
    <cfRule type="cellIs" dxfId="2" priority="48" stopIfTrue="1" operator="equal">
      <formula>"三级"</formula>
    </cfRule>
    <cfRule type="cellIs" dxfId="3" priority="47" stopIfTrue="1" operator="equal">
      <formula>"四级"</formula>
    </cfRule>
    <cfRule type="containsBlanks" priority="46" stopIfTrue="1">
      <formula>LEN(TRIM(L33))=0</formula>
    </cfRule>
  </conditionalFormatting>
  <conditionalFormatting sqref="K4:K13">
    <cfRule type="cellIs" dxfId="0" priority="115" stopIfTrue="1" operator="equal">
      <formula>"一级"</formula>
    </cfRule>
    <cfRule type="cellIs" dxfId="1" priority="114" stopIfTrue="1" operator="equal">
      <formula>"二级"</formula>
    </cfRule>
    <cfRule type="cellIs" dxfId="2" priority="113" stopIfTrue="1" operator="equal">
      <formula>"三级"</formula>
    </cfRule>
    <cfRule type="cellIs" dxfId="3" priority="112" stopIfTrue="1" operator="equal">
      <formula>"四级"</formula>
    </cfRule>
    <cfRule type="containsBlanks" priority="111" stopIfTrue="1">
      <formula>LEN(TRIM(K4))=0</formula>
    </cfRule>
  </conditionalFormatting>
  <conditionalFormatting sqref="K14:K17">
    <cfRule type="cellIs" dxfId="0" priority="25" stopIfTrue="1" operator="equal">
      <formula>"一级"</formula>
    </cfRule>
    <cfRule type="cellIs" dxfId="1" priority="24" stopIfTrue="1" operator="equal">
      <formula>"二级"</formula>
    </cfRule>
    <cfRule type="cellIs" dxfId="2" priority="23" stopIfTrue="1" operator="equal">
      <formula>"三级"</formula>
    </cfRule>
    <cfRule type="cellIs" dxfId="3" priority="22" stopIfTrue="1" operator="equal">
      <formula>"四级"</formula>
    </cfRule>
    <cfRule type="containsBlanks" priority="21" stopIfTrue="1">
      <formula>LEN(TRIM(K14))=0</formula>
    </cfRule>
  </conditionalFormatting>
  <conditionalFormatting sqref="K19:K22">
    <cfRule type="cellIs" dxfId="0" priority="15" stopIfTrue="1" operator="equal">
      <formula>"一级"</formula>
    </cfRule>
    <cfRule type="cellIs" dxfId="1" priority="14" stopIfTrue="1" operator="equal">
      <formula>"二级"</formula>
    </cfRule>
    <cfRule type="cellIs" dxfId="2" priority="13" stopIfTrue="1" operator="equal">
      <formula>"三级"</formula>
    </cfRule>
    <cfRule type="cellIs" dxfId="3" priority="12" stopIfTrue="1" operator="equal">
      <formula>"四级"</formula>
    </cfRule>
    <cfRule type="containsBlanks" priority="11" stopIfTrue="1">
      <formula>LEN(TRIM(K19))=0</formula>
    </cfRule>
  </conditionalFormatting>
  <conditionalFormatting sqref="K23:K24">
    <cfRule type="cellIs" dxfId="0" priority="65" stopIfTrue="1" operator="equal">
      <formula>"一级"</formula>
    </cfRule>
    <cfRule type="cellIs" dxfId="1" priority="64" stopIfTrue="1" operator="equal">
      <formula>"二级"</formula>
    </cfRule>
    <cfRule type="cellIs" dxfId="2" priority="63" stopIfTrue="1" operator="equal">
      <formula>"三级"</formula>
    </cfRule>
    <cfRule type="cellIs" dxfId="3" priority="62" stopIfTrue="1" operator="equal">
      <formula>"四级"</formula>
    </cfRule>
    <cfRule type="containsBlanks" priority="61" stopIfTrue="1">
      <formula>LEN(TRIM(K23))=0</formula>
    </cfRule>
  </conditionalFormatting>
  <conditionalFormatting sqref="K26:K29">
    <cfRule type="cellIs" dxfId="0" priority="105" stopIfTrue="1" operator="equal">
      <formula>"一级"</formula>
    </cfRule>
    <cfRule type="cellIs" dxfId="1" priority="104" stopIfTrue="1" operator="equal">
      <formula>"二级"</formula>
    </cfRule>
    <cfRule type="cellIs" dxfId="2" priority="103" stopIfTrue="1" operator="equal">
      <formula>"三级"</formula>
    </cfRule>
    <cfRule type="cellIs" dxfId="3" priority="102" stopIfTrue="1" operator="equal">
      <formula>"四级"</formula>
    </cfRule>
    <cfRule type="containsBlanks" priority="101" stopIfTrue="1">
      <formula>LEN(TRIM(K26))=0</formula>
    </cfRule>
  </conditionalFormatting>
  <conditionalFormatting sqref="K34:K35">
    <cfRule type="cellIs" dxfId="0" priority="55" stopIfTrue="1" operator="equal">
      <formula>"一级"</formula>
    </cfRule>
    <cfRule type="cellIs" dxfId="1" priority="54" stopIfTrue="1" operator="equal">
      <formula>"二级"</formula>
    </cfRule>
    <cfRule type="cellIs" dxfId="2" priority="53" stopIfTrue="1" operator="equal">
      <formula>"三级"</formula>
    </cfRule>
    <cfRule type="cellIs" dxfId="3" priority="52" stopIfTrue="1" operator="equal">
      <formula>"四级"</formula>
    </cfRule>
    <cfRule type="containsBlanks" priority="51" stopIfTrue="1">
      <formula>LEN(TRIM(K34))=0</formula>
    </cfRule>
  </conditionalFormatting>
  <conditionalFormatting sqref="L4:L13">
    <cfRule type="cellIs" dxfId="0" priority="120" stopIfTrue="1" operator="equal">
      <formula>"一级"</formula>
    </cfRule>
    <cfRule type="cellIs" dxfId="1" priority="119" stopIfTrue="1" operator="equal">
      <formula>"二级"</formula>
    </cfRule>
    <cfRule type="cellIs" dxfId="2" priority="118" stopIfTrue="1" operator="equal">
      <formula>"三级"</formula>
    </cfRule>
    <cfRule type="cellIs" dxfId="3" priority="117" stopIfTrue="1" operator="equal">
      <formula>"四级"</formula>
    </cfRule>
    <cfRule type="containsBlanks" priority="116" stopIfTrue="1">
      <formula>LEN(TRIM(L4))=0</formula>
    </cfRule>
  </conditionalFormatting>
  <conditionalFormatting sqref="L14:L17">
    <cfRule type="cellIs" dxfId="0" priority="30" stopIfTrue="1" operator="equal">
      <formula>"一级"</formula>
    </cfRule>
    <cfRule type="cellIs" dxfId="1" priority="29" stopIfTrue="1" operator="equal">
      <formula>"二级"</formula>
    </cfRule>
    <cfRule type="cellIs" dxfId="2" priority="28" stopIfTrue="1" operator="equal">
      <formula>"三级"</formula>
    </cfRule>
    <cfRule type="cellIs" dxfId="3" priority="27" stopIfTrue="1" operator="equal">
      <formula>"四级"</formula>
    </cfRule>
    <cfRule type="containsBlanks" priority="26" stopIfTrue="1">
      <formula>LEN(TRIM(L14))=0</formula>
    </cfRule>
  </conditionalFormatting>
  <conditionalFormatting sqref="L19:L22">
    <cfRule type="cellIs" dxfId="0" priority="20" stopIfTrue="1" operator="equal">
      <formula>"一级"</formula>
    </cfRule>
    <cfRule type="cellIs" dxfId="1" priority="19" stopIfTrue="1" operator="equal">
      <formula>"二级"</formula>
    </cfRule>
    <cfRule type="cellIs" dxfId="2" priority="18" stopIfTrue="1" operator="equal">
      <formula>"三级"</formula>
    </cfRule>
    <cfRule type="cellIs" dxfId="3" priority="17" stopIfTrue="1" operator="equal">
      <formula>"四级"</formula>
    </cfRule>
    <cfRule type="containsBlanks" priority="16" stopIfTrue="1">
      <formula>LEN(TRIM(L19))=0</formula>
    </cfRule>
  </conditionalFormatting>
  <conditionalFormatting sqref="L23:L24">
    <cfRule type="cellIs" dxfId="0" priority="70" stopIfTrue="1" operator="equal">
      <formula>"一级"</formula>
    </cfRule>
    <cfRule type="cellIs" dxfId="1" priority="69" stopIfTrue="1" operator="equal">
      <formula>"二级"</formula>
    </cfRule>
    <cfRule type="cellIs" dxfId="2" priority="68" stopIfTrue="1" operator="equal">
      <formula>"三级"</formula>
    </cfRule>
    <cfRule type="cellIs" dxfId="3" priority="67" stopIfTrue="1" operator="equal">
      <formula>"四级"</formula>
    </cfRule>
    <cfRule type="containsBlanks" priority="66" stopIfTrue="1">
      <formula>LEN(TRIM(L23))=0</formula>
    </cfRule>
  </conditionalFormatting>
  <conditionalFormatting sqref="L26:L29">
    <cfRule type="cellIs" dxfId="0" priority="110" stopIfTrue="1" operator="equal">
      <formula>"一级"</formula>
    </cfRule>
    <cfRule type="cellIs" dxfId="1" priority="109" stopIfTrue="1" operator="equal">
      <formula>"二级"</formula>
    </cfRule>
    <cfRule type="cellIs" dxfId="2" priority="108" stopIfTrue="1" operator="equal">
      <formula>"三级"</formula>
    </cfRule>
    <cfRule type="cellIs" dxfId="3" priority="107" stopIfTrue="1" operator="equal">
      <formula>"四级"</formula>
    </cfRule>
    <cfRule type="containsBlanks" priority="106" stopIfTrue="1">
      <formula>LEN(TRIM(L26))=0</formula>
    </cfRule>
  </conditionalFormatting>
  <conditionalFormatting sqref="L34:L35">
    <cfRule type="cellIs" dxfId="0" priority="60" stopIfTrue="1" operator="equal">
      <formula>"一级"</formula>
    </cfRule>
    <cfRule type="cellIs" dxfId="1" priority="59" stopIfTrue="1" operator="equal">
      <formula>"二级"</formula>
    </cfRule>
    <cfRule type="cellIs" dxfId="2" priority="58" stopIfTrue="1" operator="equal">
      <formula>"三级"</formula>
    </cfRule>
    <cfRule type="cellIs" dxfId="3" priority="57" stopIfTrue="1" operator="equal">
      <formula>"四级"</formula>
    </cfRule>
    <cfRule type="containsBlanks" priority="56" stopIfTrue="1">
      <formula>LEN(TRIM(L34))=0</formula>
    </cfRule>
  </conditionalFormatting>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5"/>
  <sheetViews>
    <sheetView workbookViewId="0">
      <selection activeCell="F5" sqref="F5"/>
    </sheetView>
  </sheetViews>
  <sheetFormatPr defaultColWidth="9" defaultRowHeight="14.4"/>
  <cols>
    <col min="1" max="1" width="8.87962962962963" style="3" customWidth="1"/>
    <col min="2" max="2" width="9.5" style="3" customWidth="1"/>
    <col min="3" max="3" width="17" style="3" customWidth="1"/>
    <col min="4" max="4" width="6.25" style="3" customWidth="1"/>
    <col min="5" max="5" width="16.6296296296296" style="3" customWidth="1"/>
    <col min="6" max="6" width="18.5" style="3" customWidth="1"/>
    <col min="7" max="7" width="6.62962962962963" style="10" customWidth="1"/>
    <col min="8" max="8" width="4.37962962962963" style="10" customWidth="1"/>
    <col min="9" max="9" width="4.87962962962963" style="10" customWidth="1"/>
    <col min="10" max="10" width="10" style="10" customWidth="1"/>
    <col min="11" max="11" width="5.37962962962963" style="3" customWidth="1"/>
    <col min="12" max="12" width="4.5" style="3" customWidth="1"/>
    <col min="13" max="13" width="12.8888888888889" style="3" customWidth="1"/>
    <col min="14" max="14" width="20.6296296296296" style="3" customWidth="1"/>
    <col min="15" max="15" width="28.6296296296296" style="3" customWidth="1"/>
    <col min="16" max="16" width="18.8796296296296" style="3" customWidth="1"/>
    <col min="17" max="17" width="16.8796296296296" style="3" customWidth="1"/>
    <col min="18" max="18" width="24.6296296296296" style="3" customWidth="1"/>
    <col min="19" max="21" width="9" style="10"/>
    <col min="22" max="34" width="9" style="53"/>
    <col min="35" max="16384" width="9" style="3"/>
  </cols>
  <sheetData>
    <row r="1" s="1" customFormat="1" ht="54" customHeight="1" spans="1:34">
      <c r="A1" s="6" t="s">
        <v>195</v>
      </c>
      <c r="B1" s="6"/>
      <c r="C1" s="6"/>
      <c r="D1" s="6"/>
      <c r="E1" s="6"/>
      <c r="F1" s="6"/>
      <c r="G1" s="6"/>
      <c r="H1" s="6"/>
      <c r="I1" s="6"/>
      <c r="J1" s="6"/>
      <c r="K1" s="6"/>
      <c r="L1" s="6"/>
      <c r="M1" s="6"/>
      <c r="N1" s="6"/>
      <c r="O1" s="6"/>
      <c r="P1" s="6"/>
      <c r="Q1" s="6"/>
      <c r="R1" s="6"/>
      <c r="S1" s="6"/>
      <c r="T1" s="6"/>
      <c r="U1" s="6"/>
      <c r="V1" s="24"/>
      <c r="W1" s="24"/>
      <c r="X1" s="24"/>
      <c r="Y1" s="24"/>
      <c r="Z1" s="24"/>
      <c r="AA1" s="24"/>
      <c r="AB1" s="24"/>
      <c r="AC1" s="24"/>
      <c r="AD1" s="24"/>
      <c r="AE1" s="24"/>
      <c r="AF1" s="24"/>
      <c r="AG1" s="24"/>
      <c r="AH1" s="24"/>
    </row>
    <row r="2" s="1" customFormat="1" ht="18" customHeight="1" spans="1:34">
      <c r="A2" s="7" t="s">
        <v>19</v>
      </c>
      <c r="B2" s="7"/>
      <c r="C2" s="7"/>
      <c r="D2" s="7" t="s">
        <v>20</v>
      </c>
      <c r="E2" s="7"/>
      <c r="F2" s="7" t="s">
        <v>21</v>
      </c>
      <c r="G2" s="8" t="s">
        <v>22</v>
      </c>
      <c r="H2" s="9"/>
      <c r="I2" s="9"/>
      <c r="J2" s="18"/>
      <c r="K2" s="7" t="s">
        <v>23</v>
      </c>
      <c r="L2" s="7" t="s">
        <v>24</v>
      </c>
      <c r="M2" s="7" t="s">
        <v>25</v>
      </c>
      <c r="N2" s="7" t="s">
        <v>26</v>
      </c>
      <c r="O2" s="7"/>
      <c r="P2" s="7"/>
      <c r="Q2" s="7"/>
      <c r="R2" s="7"/>
      <c r="S2" s="7" t="s">
        <v>27</v>
      </c>
      <c r="T2" s="7" t="s">
        <v>28</v>
      </c>
      <c r="U2" s="19" t="s">
        <v>29</v>
      </c>
      <c r="V2" s="24"/>
      <c r="W2" s="24"/>
      <c r="X2" s="24"/>
      <c r="Y2" s="24"/>
      <c r="Z2" s="24"/>
      <c r="AA2" s="24"/>
      <c r="AB2" s="24"/>
      <c r="AC2" s="24"/>
      <c r="AD2" s="24"/>
      <c r="AE2" s="24"/>
      <c r="AF2" s="24"/>
      <c r="AG2" s="24"/>
      <c r="AH2" s="24"/>
    </row>
    <row r="3" s="1" customFormat="1" ht="46" customHeight="1" spans="1:34">
      <c r="A3" s="7" t="s">
        <v>30</v>
      </c>
      <c r="B3" s="7" t="s">
        <v>31</v>
      </c>
      <c r="C3" s="7" t="s">
        <v>32</v>
      </c>
      <c r="D3" s="7" t="s">
        <v>33</v>
      </c>
      <c r="E3" s="7" t="s">
        <v>32</v>
      </c>
      <c r="F3" s="7"/>
      <c r="G3" s="7" t="s">
        <v>34</v>
      </c>
      <c r="H3" s="7" t="s">
        <v>35</v>
      </c>
      <c r="I3" s="7" t="s">
        <v>36</v>
      </c>
      <c r="J3" s="7" t="s">
        <v>37</v>
      </c>
      <c r="K3" s="7"/>
      <c r="L3" s="7"/>
      <c r="M3" s="7"/>
      <c r="N3" s="19" t="s">
        <v>38</v>
      </c>
      <c r="O3" s="19" t="s">
        <v>39</v>
      </c>
      <c r="P3" s="7" t="s">
        <v>40</v>
      </c>
      <c r="Q3" s="7" t="s">
        <v>41</v>
      </c>
      <c r="R3" s="7" t="s">
        <v>42</v>
      </c>
      <c r="S3" s="7"/>
      <c r="T3" s="7"/>
      <c r="U3" s="19"/>
      <c r="V3" s="24"/>
      <c r="W3" s="24"/>
      <c r="X3" s="24"/>
      <c r="Y3" s="24"/>
      <c r="Z3" s="24"/>
      <c r="AA3" s="24"/>
      <c r="AB3" s="24"/>
      <c r="AC3" s="24"/>
      <c r="AD3" s="24"/>
      <c r="AE3" s="24"/>
      <c r="AF3" s="24"/>
      <c r="AG3" s="24"/>
      <c r="AH3" s="24"/>
    </row>
    <row r="4" s="10" customFormat="1" ht="79" customHeight="1" spans="1:34">
      <c r="A4" s="10">
        <v>1</v>
      </c>
      <c r="B4" s="10" t="s">
        <v>43</v>
      </c>
      <c r="C4" s="10" t="s">
        <v>44</v>
      </c>
      <c r="D4" s="10">
        <v>1</v>
      </c>
      <c r="E4" s="10" t="s">
        <v>45</v>
      </c>
      <c r="F4" s="10" t="s">
        <v>46</v>
      </c>
      <c r="G4" s="10">
        <v>3</v>
      </c>
      <c r="H4" s="10">
        <v>2</v>
      </c>
      <c r="I4" s="10">
        <v>6</v>
      </c>
      <c r="J4" s="10">
        <v>36</v>
      </c>
      <c r="K4" s="46" t="s">
        <v>47</v>
      </c>
      <c r="L4" s="46" t="s">
        <v>47</v>
      </c>
      <c r="M4" s="10" t="s">
        <v>48</v>
      </c>
      <c r="N4" s="10" t="s">
        <v>49</v>
      </c>
      <c r="O4" s="10" t="s">
        <v>50</v>
      </c>
      <c r="P4" s="10" t="s">
        <v>51</v>
      </c>
      <c r="Q4" s="10" t="s">
        <v>52</v>
      </c>
      <c r="R4" s="10" t="s">
        <v>53</v>
      </c>
      <c r="V4" s="55"/>
      <c r="W4" s="55"/>
      <c r="X4" s="55"/>
      <c r="Y4" s="55"/>
      <c r="Z4" s="55"/>
      <c r="AA4" s="55"/>
      <c r="AB4" s="55"/>
      <c r="AC4" s="55"/>
      <c r="AD4" s="55"/>
      <c r="AE4" s="55"/>
      <c r="AF4" s="55"/>
      <c r="AG4" s="55"/>
      <c r="AH4" s="55"/>
    </row>
    <row r="5" s="10" customFormat="1" ht="79" customHeight="1" spans="1:34">
      <c r="A5" s="10">
        <v>2</v>
      </c>
      <c r="B5" s="10" t="s">
        <v>43</v>
      </c>
      <c r="C5" s="10" t="s">
        <v>44</v>
      </c>
      <c r="D5" s="10">
        <v>2</v>
      </c>
      <c r="E5" s="10" t="s">
        <v>54</v>
      </c>
      <c r="F5" s="10" t="s">
        <v>55</v>
      </c>
      <c r="G5" s="10">
        <v>2</v>
      </c>
      <c r="H5" s="10">
        <v>2</v>
      </c>
      <c r="I5" s="10">
        <v>4</v>
      </c>
      <c r="J5" s="10">
        <v>16</v>
      </c>
      <c r="K5" s="46" t="s">
        <v>47</v>
      </c>
      <c r="L5" s="46" t="s">
        <v>47</v>
      </c>
      <c r="M5" s="10" t="s">
        <v>56</v>
      </c>
      <c r="N5" s="10" t="s">
        <v>57</v>
      </c>
      <c r="O5" s="10" t="s">
        <v>58</v>
      </c>
      <c r="P5" s="10" t="s">
        <v>51</v>
      </c>
      <c r="Q5" s="10" t="s">
        <v>59</v>
      </c>
      <c r="R5" s="10" t="s">
        <v>60</v>
      </c>
      <c r="V5" s="55"/>
      <c r="W5" s="55"/>
      <c r="X5" s="55"/>
      <c r="Y5" s="55"/>
      <c r="Z5" s="55"/>
      <c r="AA5" s="55"/>
      <c r="AB5" s="55"/>
      <c r="AC5" s="55"/>
      <c r="AD5" s="55"/>
      <c r="AE5" s="55"/>
      <c r="AF5" s="55"/>
      <c r="AG5" s="55"/>
      <c r="AH5" s="55"/>
    </row>
    <row r="6" s="10" customFormat="1" ht="79" customHeight="1" spans="1:34">
      <c r="A6" s="10">
        <v>3</v>
      </c>
      <c r="B6" s="10" t="s">
        <v>43</v>
      </c>
      <c r="C6" s="10" t="s">
        <v>44</v>
      </c>
      <c r="D6" s="10">
        <v>3</v>
      </c>
      <c r="E6" s="10" t="s">
        <v>61</v>
      </c>
      <c r="F6" s="10" t="s">
        <v>62</v>
      </c>
      <c r="G6" s="10">
        <v>1</v>
      </c>
      <c r="H6" s="10">
        <v>4</v>
      </c>
      <c r="I6" s="10">
        <v>4</v>
      </c>
      <c r="J6" s="10">
        <v>16</v>
      </c>
      <c r="K6" s="46" t="s">
        <v>47</v>
      </c>
      <c r="L6" s="46" t="s">
        <v>47</v>
      </c>
      <c r="M6" s="10" t="s">
        <v>63</v>
      </c>
      <c r="N6" s="10" t="s">
        <v>64</v>
      </c>
      <c r="O6" s="10" t="s">
        <v>65</v>
      </c>
      <c r="P6" s="10" t="s">
        <v>51</v>
      </c>
      <c r="Q6" s="10" t="s">
        <v>66</v>
      </c>
      <c r="R6" s="10" t="s">
        <v>67</v>
      </c>
      <c r="V6" s="55"/>
      <c r="W6" s="55"/>
      <c r="X6" s="55"/>
      <c r="Y6" s="55"/>
      <c r="Z6" s="55"/>
      <c r="AA6" s="55"/>
      <c r="AB6" s="55"/>
      <c r="AC6" s="55"/>
      <c r="AD6" s="55"/>
      <c r="AE6" s="55"/>
      <c r="AF6" s="55"/>
      <c r="AG6" s="55"/>
      <c r="AH6" s="55"/>
    </row>
    <row r="7" s="10" customFormat="1" ht="79" customHeight="1" spans="1:34">
      <c r="A7" s="10">
        <v>4</v>
      </c>
      <c r="B7" s="10" t="s">
        <v>43</v>
      </c>
      <c r="C7" s="10" t="s">
        <v>44</v>
      </c>
      <c r="D7" s="10">
        <v>4</v>
      </c>
      <c r="E7" s="10" t="s">
        <v>68</v>
      </c>
      <c r="F7" s="10" t="s">
        <v>69</v>
      </c>
      <c r="G7" s="10">
        <v>2</v>
      </c>
      <c r="H7" s="10">
        <v>2</v>
      </c>
      <c r="I7" s="10">
        <v>4</v>
      </c>
      <c r="J7" s="10">
        <v>16</v>
      </c>
      <c r="K7" s="46" t="s">
        <v>47</v>
      </c>
      <c r="L7" s="46" t="s">
        <v>47</v>
      </c>
      <c r="M7" s="10" t="s">
        <v>70</v>
      </c>
      <c r="N7" s="12" t="s">
        <v>71</v>
      </c>
      <c r="O7" s="12" t="s">
        <v>72</v>
      </c>
      <c r="P7" s="12" t="s">
        <v>73</v>
      </c>
      <c r="Q7" s="12" t="s">
        <v>74</v>
      </c>
      <c r="R7" s="10" t="s">
        <v>75</v>
      </c>
      <c r="V7" s="55"/>
      <c r="W7" s="55"/>
      <c r="X7" s="55"/>
      <c r="Y7" s="55"/>
      <c r="Z7" s="55"/>
      <c r="AA7" s="55"/>
      <c r="AB7" s="55"/>
      <c r="AC7" s="55"/>
      <c r="AD7" s="55"/>
      <c r="AE7" s="55"/>
      <c r="AF7" s="55"/>
      <c r="AG7" s="55"/>
      <c r="AH7" s="55"/>
    </row>
    <row r="8" s="10" customFormat="1" ht="79" customHeight="1" spans="1:34">
      <c r="A8" s="10">
        <v>5</v>
      </c>
      <c r="B8" s="10" t="s">
        <v>43</v>
      </c>
      <c r="C8" s="10" t="s">
        <v>44</v>
      </c>
      <c r="D8" s="10">
        <v>5</v>
      </c>
      <c r="E8" s="10" t="s">
        <v>76</v>
      </c>
      <c r="F8" s="10" t="s">
        <v>77</v>
      </c>
      <c r="G8" s="10">
        <v>1</v>
      </c>
      <c r="H8" s="10">
        <v>5</v>
      </c>
      <c r="I8" s="10">
        <v>5</v>
      </c>
      <c r="J8" s="10">
        <v>25</v>
      </c>
      <c r="K8" s="46" t="s">
        <v>47</v>
      </c>
      <c r="L8" s="46" t="s">
        <v>47</v>
      </c>
      <c r="M8" s="10" t="s">
        <v>78</v>
      </c>
      <c r="N8" s="10" t="s">
        <v>79</v>
      </c>
      <c r="O8" s="10" t="s">
        <v>80</v>
      </c>
      <c r="P8" s="10" t="s">
        <v>51</v>
      </c>
      <c r="Q8" s="10" t="s">
        <v>66</v>
      </c>
      <c r="R8" s="10" t="s">
        <v>81</v>
      </c>
      <c r="V8" s="55"/>
      <c r="W8" s="55"/>
      <c r="X8" s="55"/>
      <c r="Y8" s="55"/>
      <c r="Z8" s="55"/>
      <c r="AA8" s="55"/>
      <c r="AB8" s="55"/>
      <c r="AC8" s="55"/>
      <c r="AD8" s="55"/>
      <c r="AE8" s="55"/>
      <c r="AF8" s="55"/>
      <c r="AG8" s="55"/>
      <c r="AH8" s="55"/>
    </row>
    <row r="9" s="10" customFormat="1" ht="79" customHeight="1" spans="1:34">
      <c r="A9" s="10">
        <v>6</v>
      </c>
      <c r="B9" s="10" t="s">
        <v>43</v>
      </c>
      <c r="C9" s="10" t="s">
        <v>44</v>
      </c>
      <c r="D9" s="10">
        <v>6</v>
      </c>
      <c r="E9" s="10" t="s">
        <v>82</v>
      </c>
      <c r="F9" s="10" t="s">
        <v>83</v>
      </c>
      <c r="G9" s="10">
        <v>1</v>
      </c>
      <c r="H9" s="10">
        <v>5</v>
      </c>
      <c r="I9" s="10">
        <v>5</v>
      </c>
      <c r="J9" s="10">
        <v>25</v>
      </c>
      <c r="K9" s="46" t="s">
        <v>47</v>
      </c>
      <c r="L9" s="46" t="s">
        <v>47</v>
      </c>
      <c r="M9" s="10" t="s">
        <v>78</v>
      </c>
      <c r="N9" s="10" t="s">
        <v>79</v>
      </c>
      <c r="O9" s="10" t="s">
        <v>84</v>
      </c>
      <c r="P9" s="10" t="s">
        <v>51</v>
      </c>
      <c r="Q9" s="10" t="s">
        <v>66</v>
      </c>
      <c r="R9" s="10" t="s">
        <v>81</v>
      </c>
      <c r="V9" s="55"/>
      <c r="W9" s="55"/>
      <c r="X9" s="55"/>
      <c r="Y9" s="55"/>
      <c r="Z9" s="55"/>
      <c r="AA9" s="55"/>
      <c r="AB9" s="55"/>
      <c r="AC9" s="55"/>
      <c r="AD9" s="55"/>
      <c r="AE9" s="55"/>
      <c r="AF9" s="55"/>
      <c r="AG9" s="55"/>
      <c r="AH9" s="55"/>
    </row>
    <row r="10" s="10" customFormat="1" ht="79" customHeight="1" spans="1:34">
      <c r="A10" s="10">
        <v>7</v>
      </c>
      <c r="B10" s="10" t="s">
        <v>43</v>
      </c>
      <c r="C10" s="10" t="s">
        <v>44</v>
      </c>
      <c r="D10" s="10">
        <v>7</v>
      </c>
      <c r="E10" s="10" t="s">
        <v>85</v>
      </c>
      <c r="F10" s="10" t="s">
        <v>86</v>
      </c>
      <c r="G10" s="10">
        <v>2</v>
      </c>
      <c r="H10" s="10">
        <v>2</v>
      </c>
      <c r="I10" s="10">
        <v>4</v>
      </c>
      <c r="J10" s="10">
        <v>16</v>
      </c>
      <c r="K10" s="46" t="s">
        <v>47</v>
      </c>
      <c r="L10" s="46" t="s">
        <v>47</v>
      </c>
      <c r="M10" s="10" t="s">
        <v>78</v>
      </c>
      <c r="N10" s="10" t="s">
        <v>87</v>
      </c>
      <c r="O10" s="10" t="s">
        <v>88</v>
      </c>
      <c r="P10" s="10" t="s">
        <v>51</v>
      </c>
      <c r="Q10" s="10" t="s">
        <v>66</v>
      </c>
      <c r="R10" s="10" t="s">
        <v>81</v>
      </c>
      <c r="V10" s="55"/>
      <c r="W10" s="55"/>
      <c r="X10" s="55"/>
      <c r="Y10" s="55"/>
      <c r="Z10" s="55"/>
      <c r="AA10" s="55"/>
      <c r="AB10" s="55"/>
      <c r="AC10" s="55"/>
      <c r="AD10" s="55"/>
      <c r="AE10" s="55"/>
      <c r="AF10" s="55"/>
      <c r="AG10" s="55"/>
      <c r="AH10" s="55"/>
    </row>
    <row r="11" s="10" customFormat="1" ht="79" customHeight="1" spans="1:34">
      <c r="A11" s="10">
        <v>8</v>
      </c>
      <c r="B11" s="10" t="s">
        <v>43</v>
      </c>
      <c r="C11" s="10" t="s">
        <v>44</v>
      </c>
      <c r="D11" s="10">
        <v>8</v>
      </c>
      <c r="E11" s="10" t="s">
        <v>89</v>
      </c>
      <c r="F11" s="12" t="s">
        <v>90</v>
      </c>
      <c r="G11" s="12">
        <v>1</v>
      </c>
      <c r="H11" s="12">
        <v>4</v>
      </c>
      <c r="I11" s="12">
        <v>4</v>
      </c>
      <c r="J11" s="10">
        <v>16</v>
      </c>
      <c r="K11" s="46" t="s">
        <v>47</v>
      </c>
      <c r="L11" s="46" t="s">
        <v>47</v>
      </c>
      <c r="M11" s="12" t="s">
        <v>91</v>
      </c>
      <c r="N11" s="10" t="s">
        <v>92</v>
      </c>
      <c r="O11" s="10" t="s">
        <v>93</v>
      </c>
      <c r="P11" s="10" t="s">
        <v>51</v>
      </c>
      <c r="Q11" s="10" t="s">
        <v>66</v>
      </c>
      <c r="R11" s="10" t="s">
        <v>94</v>
      </c>
      <c r="V11" s="55"/>
      <c r="W11" s="55"/>
      <c r="X11" s="55"/>
      <c r="Y11" s="55"/>
      <c r="Z11" s="55"/>
      <c r="AA11" s="55"/>
      <c r="AB11" s="55"/>
      <c r="AC11" s="55"/>
      <c r="AD11" s="55"/>
      <c r="AE11" s="55"/>
      <c r="AF11" s="55"/>
      <c r="AG11" s="55"/>
      <c r="AH11" s="55"/>
    </row>
    <row r="12" s="10" customFormat="1" ht="79" customHeight="1" spans="1:34">
      <c r="A12" s="10">
        <v>9</v>
      </c>
      <c r="B12" s="10" t="s">
        <v>43</v>
      </c>
      <c r="C12" s="10" t="s">
        <v>44</v>
      </c>
      <c r="D12" s="10">
        <v>9</v>
      </c>
      <c r="E12" s="10" t="s">
        <v>95</v>
      </c>
      <c r="F12" s="10" t="s">
        <v>96</v>
      </c>
      <c r="G12" s="10">
        <v>1</v>
      </c>
      <c r="H12" s="10">
        <v>5</v>
      </c>
      <c r="I12" s="10">
        <v>5</v>
      </c>
      <c r="J12" s="10">
        <v>25</v>
      </c>
      <c r="K12" s="46" t="s">
        <v>47</v>
      </c>
      <c r="L12" s="46" t="s">
        <v>47</v>
      </c>
      <c r="M12" s="10" t="s">
        <v>91</v>
      </c>
      <c r="N12" s="10" t="s">
        <v>97</v>
      </c>
      <c r="O12" s="10" t="s">
        <v>98</v>
      </c>
      <c r="P12" s="10" t="s">
        <v>51</v>
      </c>
      <c r="Q12" s="10" t="s">
        <v>66</v>
      </c>
      <c r="R12" s="10" t="s">
        <v>94</v>
      </c>
      <c r="V12" s="55"/>
      <c r="W12" s="55"/>
      <c r="X12" s="55"/>
      <c r="Y12" s="55"/>
      <c r="Z12" s="55"/>
      <c r="AA12" s="55"/>
      <c r="AB12" s="55"/>
      <c r="AC12" s="55"/>
      <c r="AD12" s="55"/>
      <c r="AE12" s="55"/>
      <c r="AF12" s="55"/>
      <c r="AG12" s="55"/>
      <c r="AH12" s="55"/>
    </row>
    <row r="13" s="10" customFormat="1" ht="79" customHeight="1" spans="1:34">
      <c r="A13" s="10">
        <v>10</v>
      </c>
      <c r="B13" s="10" t="s">
        <v>43</v>
      </c>
      <c r="C13" s="10" t="s">
        <v>44</v>
      </c>
      <c r="D13" s="10">
        <v>10</v>
      </c>
      <c r="E13" s="10" t="s">
        <v>99</v>
      </c>
      <c r="F13" s="21" t="s">
        <v>100</v>
      </c>
      <c r="G13" s="21">
        <v>1</v>
      </c>
      <c r="H13" s="21">
        <v>4</v>
      </c>
      <c r="I13" s="21">
        <v>4</v>
      </c>
      <c r="J13" s="10">
        <v>16</v>
      </c>
      <c r="K13" s="46" t="s">
        <v>47</v>
      </c>
      <c r="L13" s="46" t="s">
        <v>47</v>
      </c>
      <c r="M13" s="21" t="s">
        <v>91</v>
      </c>
      <c r="N13" s="21" t="s">
        <v>101</v>
      </c>
      <c r="O13" s="21" t="s">
        <v>102</v>
      </c>
      <c r="P13" s="10" t="s">
        <v>51</v>
      </c>
      <c r="Q13" s="10" t="s">
        <v>66</v>
      </c>
      <c r="R13" s="10" t="s">
        <v>103</v>
      </c>
      <c r="V13" s="55"/>
      <c r="W13" s="55"/>
      <c r="X13" s="55"/>
      <c r="Y13" s="55"/>
      <c r="Z13" s="55"/>
      <c r="AA13" s="55"/>
      <c r="AB13" s="55"/>
      <c r="AC13" s="55"/>
      <c r="AD13" s="55"/>
      <c r="AE13" s="55"/>
      <c r="AF13" s="55"/>
      <c r="AG13" s="55"/>
      <c r="AH13" s="55"/>
    </row>
    <row r="14" s="10" customFormat="1" ht="79" customHeight="1" spans="1:34">
      <c r="A14" s="10">
        <v>11</v>
      </c>
      <c r="B14" s="10" t="s">
        <v>43</v>
      </c>
      <c r="C14" s="10" t="s">
        <v>44</v>
      </c>
      <c r="D14" s="10">
        <v>11</v>
      </c>
      <c r="E14" s="10" t="s">
        <v>104</v>
      </c>
      <c r="F14" s="10" t="s">
        <v>105</v>
      </c>
      <c r="G14" s="10">
        <v>2</v>
      </c>
      <c r="H14" s="10">
        <v>2</v>
      </c>
      <c r="I14" s="10">
        <v>4</v>
      </c>
      <c r="J14" s="10">
        <v>16</v>
      </c>
      <c r="K14" s="46" t="s">
        <v>47</v>
      </c>
      <c r="L14" s="46" t="s">
        <v>47</v>
      </c>
      <c r="M14" s="10" t="s">
        <v>106</v>
      </c>
      <c r="N14" s="10" t="s">
        <v>58</v>
      </c>
      <c r="O14" s="10" t="s">
        <v>107</v>
      </c>
      <c r="P14" s="10" t="s">
        <v>51</v>
      </c>
      <c r="Q14" s="10" t="s">
        <v>66</v>
      </c>
      <c r="R14" s="10" t="s">
        <v>108</v>
      </c>
      <c r="V14" s="55"/>
      <c r="W14" s="55"/>
      <c r="X14" s="55"/>
      <c r="Y14" s="55"/>
      <c r="Z14" s="55"/>
      <c r="AA14" s="55"/>
      <c r="AB14" s="55"/>
      <c r="AC14" s="55"/>
      <c r="AD14" s="55"/>
      <c r="AE14" s="55"/>
      <c r="AF14" s="55"/>
      <c r="AG14" s="55"/>
      <c r="AH14" s="55"/>
    </row>
    <row r="15" s="10" customFormat="1" ht="79" customHeight="1" spans="1:34">
      <c r="A15" s="10">
        <v>12</v>
      </c>
      <c r="B15" s="10" t="s">
        <v>43</v>
      </c>
      <c r="C15" s="10" t="s">
        <v>44</v>
      </c>
      <c r="D15" s="10">
        <v>12</v>
      </c>
      <c r="E15" s="10" t="s">
        <v>109</v>
      </c>
      <c r="F15" s="10" t="s">
        <v>110</v>
      </c>
      <c r="G15" s="10">
        <v>3</v>
      </c>
      <c r="H15" s="10">
        <v>5</v>
      </c>
      <c r="I15" s="10">
        <v>15</v>
      </c>
      <c r="J15" s="10">
        <v>225</v>
      </c>
      <c r="K15" s="46" t="s">
        <v>111</v>
      </c>
      <c r="L15" s="46" t="s">
        <v>111</v>
      </c>
      <c r="M15" s="10" t="s">
        <v>106</v>
      </c>
      <c r="N15" s="10" t="s">
        <v>112</v>
      </c>
      <c r="O15" s="10" t="s">
        <v>113</v>
      </c>
      <c r="P15" s="10" t="s">
        <v>51</v>
      </c>
      <c r="Q15" s="10" t="s">
        <v>66</v>
      </c>
      <c r="R15" s="10" t="s">
        <v>108</v>
      </c>
      <c r="V15" s="55"/>
      <c r="W15" s="55"/>
      <c r="X15" s="55"/>
      <c r="Y15" s="55"/>
      <c r="Z15" s="55"/>
      <c r="AA15" s="55"/>
      <c r="AB15" s="55"/>
      <c r="AC15" s="55"/>
      <c r="AD15" s="55"/>
      <c r="AE15" s="55"/>
      <c r="AF15" s="55"/>
      <c r="AG15" s="55"/>
      <c r="AH15" s="55"/>
    </row>
    <row r="16" s="10" customFormat="1" ht="79" customHeight="1" spans="1:34">
      <c r="A16" s="10">
        <v>13</v>
      </c>
      <c r="B16" s="10" t="s">
        <v>43</v>
      </c>
      <c r="C16" s="10" t="s">
        <v>44</v>
      </c>
      <c r="D16" s="10">
        <v>13</v>
      </c>
      <c r="E16" s="10" t="s">
        <v>114</v>
      </c>
      <c r="F16" s="10" t="s">
        <v>115</v>
      </c>
      <c r="G16" s="10">
        <v>3</v>
      </c>
      <c r="H16" s="10">
        <v>3</v>
      </c>
      <c r="I16" s="10">
        <v>9</v>
      </c>
      <c r="J16" s="10">
        <v>81</v>
      </c>
      <c r="K16" s="46" t="s">
        <v>116</v>
      </c>
      <c r="L16" s="46" t="s">
        <v>116</v>
      </c>
      <c r="M16" s="10" t="s">
        <v>106</v>
      </c>
      <c r="N16" s="10" t="s">
        <v>117</v>
      </c>
      <c r="O16" s="10" t="s">
        <v>118</v>
      </c>
      <c r="P16" s="10" t="s">
        <v>51</v>
      </c>
      <c r="Q16" s="10" t="s">
        <v>66</v>
      </c>
      <c r="R16" s="10" t="s">
        <v>108</v>
      </c>
      <c r="V16" s="55"/>
      <c r="W16" s="55"/>
      <c r="X16" s="55"/>
      <c r="Y16" s="55"/>
      <c r="Z16" s="55"/>
      <c r="AA16" s="55"/>
      <c r="AB16" s="55"/>
      <c r="AC16" s="55"/>
      <c r="AD16" s="55"/>
      <c r="AE16" s="55"/>
      <c r="AF16" s="55"/>
      <c r="AG16" s="55"/>
      <c r="AH16" s="55"/>
    </row>
    <row r="17" s="10" customFormat="1" ht="79" customHeight="1" spans="1:34">
      <c r="A17" s="10">
        <v>14</v>
      </c>
      <c r="B17" s="10" t="s">
        <v>43</v>
      </c>
      <c r="C17" s="10" t="s">
        <v>44</v>
      </c>
      <c r="D17" s="10">
        <v>14</v>
      </c>
      <c r="E17" s="10" t="s">
        <v>119</v>
      </c>
      <c r="F17" s="10" t="s">
        <v>120</v>
      </c>
      <c r="G17" s="10">
        <v>3</v>
      </c>
      <c r="H17" s="10">
        <v>5</v>
      </c>
      <c r="I17" s="10">
        <v>15</v>
      </c>
      <c r="J17" s="10">
        <v>225</v>
      </c>
      <c r="K17" s="46" t="s">
        <v>111</v>
      </c>
      <c r="L17" s="46" t="s">
        <v>111</v>
      </c>
      <c r="M17" s="10" t="s">
        <v>106</v>
      </c>
      <c r="N17" s="10" t="s">
        <v>121</v>
      </c>
      <c r="O17" s="10" t="s">
        <v>122</v>
      </c>
      <c r="P17" s="10" t="s">
        <v>51</v>
      </c>
      <c r="Q17" s="10" t="s">
        <v>66</v>
      </c>
      <c r="R17" s="10" t="s">
        <v>108</v>
      </c>
      <c r="V17" s="55"/>
      <c r="W17" s="55"/>
      <c r="X17" s="55"/>
      <c r="Y17" s="55"/>
      <c r="Z17" s="55"/>
      <c r="AA17" s="55"/>
      <c r="AB17" s="55"/>
      <c r="AC17" s="55"/>
      <c r="AD17" s="55"/>
      <c r="AE17" s="55"/>
      <c r="AF17" s="55"/>
      <c r="AG17" s="55"/>
      <c r="AH17" s="55"/>
    </row>
    <row r="18" s="10" customFormat="1" ht="79" customHeight="1" spans="1:34">
      <c r="A18" s="10">
        <v>15</v>
      </c>
      <c r="B18" s="10" t="s">
        <v>43</v>
      </c>
      <c r="C18" s="10" t="s">
        <v>44</v>
      </c>
      <c r="D18" s="10">
        <v>15</v>
      </c>
      <c r="E18" s="10" t="s">
        <v>123</v>
      </c>
      <c r="F18" s="10" t="s">
        <v>124</v>
      </c>
      <c r="G18" s="10">
        <v>2</v>
      </c>
      <c r="H18" s="10">
        <v>2</v>
      </c>
      <c r="I18" s="10">
        <v>4</v>
      </c>
      <c r="J18" s="10">
        <f>G18*H18*I18</f>
        <v>16</v>
      </c>
      <c r="K18" s="46" t="str">
        <f>IF(J18&lt;70,"四级",IF(J18&lt;160,"三级",IF(J18&lt;320,"二级",IF(J18&gt;320,"一级","一级"))))</f>
        <v>四级</v>
      </c>
      <c r="L18" s="46" t="str">
        <f>IF(J18&lt;70,"四级",IF(J18&lt;160,"三级",IF(J18&lt;320,"二级",IF(J18&gt;320,"一级","一级"))))</f>
        <v>四级</v>
      </c>
      <c r="M18" s="10" t="s">
        <v>78</v>
      </c>
      <c r="N18" s="10" t="s">
        <v>125</v>
      </c>
      <c r="O18" s="10" t="s">
        <v>126</v>
      </c>
      <c r="P18" s="10" t="s">
        <v>51</v>
      </c>
      <c r="Q18" s="10" t="s">
        <v>66</v>
      </c>
      <c r="R18" s="10" t="s">
        <v>81</v>
      </c>
      <c r="V18" s="55"/>
      <c r="W18" s="55"/>
      <c r="X18" s="55"/>
      <c r="Y18" s="55"/>
      <c r="Z18" s="55"/>
      <c r="AA18" s="55"/>
      <c r="AB18" s="55"/>
      <c r="AC18" s="55"/>
      <c r="AD18" s="55"/>
      <c r="AE18" s="55"/>
      <c r="AF18" s="55"/>
      <c r="AG18" s="55"/>
      <c r="AH18" s="55"/>
    </row>
    <row r="19" s="10" customFormat="1" ht="79" customHeight="1" spans="1:34">
      <c r="A19" s="10">
        <v>16</v>
      </c>
      <c r="B19" s="10" t="s">
        <v>43</v>
      </c>
      <c r="C19" s="10" t="s">
        <v>127</v>
      </c>
      <c r="D19" s="10">
        <v>16</v>
      </c>
      <c r="E19" s="10" t="s">
        <v>128</v>
      </c>
      <c r="F19" s="10" t="s">
        <v>128</v>
      </c>
      <c r="G19" s="10">
        <v>3</v>
      </c>
      <c r="H19" s="10">
        <v>3</v>
      </c>
      <c r="I19" s="10">
        <v>9</v>
      </c>
      <c r="J19" s="10">
        <v>81</v>
      </c>
      <c r="K19" s="46" t="s">
        <v>116</v>
      </c>
      <c r="L19" s="46" t="s">
        <v>116</v>
      </c>
      <c r="M19" s="10" t="s">
        <v>106</v>
      </c>
      <c r="N19" s="10" t="s">
        <v>129</v>
      </c>
      <c r="O19" s="10" t="s">
        <v>130</v>
      </c>
      <c r="P19" s="10" t="s">
        <v>51</v>
      </c>
      <c r="Q19" s="10" t="s">
        <v>66</v>
      </c>
      <c r="R19" s="10" t="s">
        <v>108</v>
      </c>
      <c r="V19" s="55"/>
      <c r="W19" s="55"/>
      <c r="X19" s="55"/>
      <c r="Y19" s="55"/>
      <c r="Z19" s="55"/>
      <c r="AA19" s="55"/>
      <c r="AB19" s="55"/>
      <c r="AC19" s="55"/>
      <c r="AD19" s="55"/>
      <c r="AE19" s="55"/>
      <c r="AF19" s="55"/>
      <c r="AG19" s="55"/>
      <c r="AH19" s="55"/>
    </row>
    <row r="20" s="10" customFormat="1" ht="79" customHeight="1" spans="1:34">
      <c r="A20" s="10">
        <v>17</v>
      </c>
      <c r="B20" s="10" t="s">
        <v>43</v>
      </c>
      <c r="C20" s="10" t="s">
        <v>127</v>
      </c>
      <c r="D20" s="10">
        <v>17</v>
      </c>
      <c r="E20" s="10" t="s">
        <v>131</v>
      </c>
      <c r="F20" s="10" t="s">
        <v>131</v>
      </c>
      <c r="G20" s="10">
        <v>3</v>
      </c>
      <c r="H20" s="10">
        <v>3</v>
      </c>
      <c r="I20" s="10">
        <v>9</v>
      </c>
      <c r="J20" s="10">
        <v>81</v>
      </c>
      <c r="K20" s="46" t="s">
        <v>116</v>
      </c>
      <c r="L20" s="46" t="s">
        <v>116</v>
      </c>
      <c r="M20" s="10" t="s">
        <v>106</v>
      </c>
      <c r="N20" s="10" t="s">
        <v>132</v>
      </c>
      <c r="O20" s="10" t="s">
        <v>133</v>
      </c>
      <c r="P20" s="10" t="s">
        <v>51</v>
      </c>
      <c r="Q20" s="10" t="s">
        <v>66</v>
      </c>
      <c r="R20" s="10" t="s">
        <v>108</v>
      </c>
      <c r="V20" s="55"/>
      <c r="W20" s="55"/>
      <c r="X20" s="55"/>
      <c r="Y20" s="55"/>
      <c r="Z20" s="55"/>
      <c r="AA20" s="55"/>
      <c r="AB20" s="55"/>
      <c r="AC20" s="55"/>
      <c r="AD20" s="55"/>
      <c r="AE20" s="55"/>
      <c r="AF20" s="55"/>
      <c r="AG20" s="55"/>
      <c r="AH20" s="55"/>
    </row>
    <row r="21" s="10" customFormat="1" ht="79" customHeight="1" spans="1:34">
      <c r="A21" s="10">
        <v>18</v>
      </c>
      <c r="B21" s="10" t="s">
        <v>43</v>
      </c>
      <c r="C21" s="10" t="s">
        <v>127</v>
      </c>
      <c r="D21" s="10">
        <v>18</v>
      </c>
      <c r="E21" s="10" t="s">
        <v>134</v>
      </c>
      <c r="F21" s="10" t="s">
        <v>135</v>
      </c>
      <c r="G21" s="10">
        <v>3</v>
      </c>
      <c r="H21" s="10">
        <v>5</v>
      </c>
      <c r="I21" s="10">
        <v>15</v>
      </c>
      <c r="J21" s="10">
        <v>225</v>
      </c>
      <c r="K21" s="46" t="s">
        <v>111</v>
      </c>
      <c r="L21" s="46" t="s">
        <v>111</v>
      </c>
      <c r="M21" s="10" t="s">
        <v>106</v>
      </c>
      <c r="N21" s="10" t="s">
        <v>58</v>
      </c>
      <c r="O21" s="10" t="s">
        <v>136</v>
      </c>
      <c r="P21" s="10" t="s">
        <v>51</v>
      </c>
      <c r="Q21" s="10" t="s">
        <v>66</v>
      </c>
      <c r="R21" s="10" t="s">
        <v>108</v>
      </c>
      <c r="V21" s="55"/>
      <c r="W21" s="55"/>
      <c r="X21" s="55"/>
      <c r="Y21" s="55"/>
      <c r="Z21" s="55"/>
      <c r="AA21" s="55"/>
      <c r="AB21" s="55"/>
      <c r="AC21" s="55"/>
      <c r="AD21" s="55"/>
      <c r="AE21" s="55"/>
      <c r="AF21" s="55"/>
      <c r="AG21" s="55"/>
      <c r="AH21" s="55"/>
    </row>
    <row r="22" s="10" customFormat="1" ht="79" customHeight="1" spans="1:34">
      <c r="A22" s="10">
        <v>19</v>
      </c>
      <c r="B22" s="10" t="s">
        <v>43</v>
      </c>
      <c r="C22" s="10" t="s">
        <v>127</v>
      </c>
      <c r="D22" s="10">
        <v>19</v>
      </c>
      <c r="E22" s="10" t="s">
        <v>137</v>
      </c>
      <c r="F22" s="10" t="s">
        <v>138</v>
      </c>
      <c r="G22" s="10">
        <v>3</v>
      </c>
      <c r="H22" s="10">
        <v>5</v>
      </c>
      <c r="I22" s="10">
        <v>15</v>
      </c>
      <c r="J22" s="10">
        <v>225</v>
      </c>
      <c r="K22" s="46" t="s">
        <v>111</v>
      </c>
      <c r="L22" s="46" t="s">
        <v>111</v>
      </c>
      <c r="M22" s="10" t="s">
        <v>106</v>
      </c>
      <c r="N22" s="10" t="s">
        <v>58</v>
      </c>
      <c r="O22" s="10" t="s">
        <v>139</v>
      </c>
      <c r="P22" s="10" t="s">
        <v>51</v>
      </c>
      <c r="Q22" s="10" t="s">
        <v>66</v>
      </c>
      <c r="R22" s="10" t="s">
        <v>108</v>
      </c>
      <c r="V22" s="55"/>
      <c r="W22" s="55"/>
      <c r="X22" s="55"/>
      <c r="Y22" s="55"/>
      <c r="Z22" s="55"/>
      <c r="AA22" s="55"/>
      <c r="AB22" s="55"/>
      <c r="AC22" s="55"/>
      <c r="AD22" s="55"/>
      <c r="AE22" s="55"/>
      <c r="AF22" s="55"/>
      <c r="AG22" s="55"/>
      <c r="AH22" s="55"/>
    </row>
    <row r="23" s="10" customFormat="1" ht="79" customHeight="1" spans="1:34">
      <c r="A23" s="10">
        <v>20</v>
      </c>
      <c r="B23" s="10" t="s">
        <v>43</v>
      </c>
      <c r="C23" s="10" t="s">
        <v>140</v>
      </c>
      <c r="D23" s="10">
        <v>20</v>
      </c>
      <c r="E23" s="10" t="s">
        <v>141</v>
      </c>
      <c r="F23" s="10" t="s">
        <v>142</v>
      </c>
      <c r="G23" s="10">
        <v>1</v>
      </c>
      <c r="H23" s="10">
        <v>5</v>
      </c>
      <c r="I23" s="10">
        <v>5</v>
      </c>
      <c r="J23" s="10">
        <f t="shared" ref="J23:J29" si="0">G23*H23*I23</f>
        <v>25</v>
      </c>
      <c r="K23" s="46" t="str">
        <f t="shared" ref="K23:K29" si="1">IF(J23&lt;70,"四级",IF(J23&lt;160,"三级",IF(J23&lt;320,"二级",IF(J23&gt;320,"一级","一级"))))</f>
        <v>四级</v>
      </c>
      <c r="L23" s="46" t="str">
        <f t="shared" ref="L23:L29" si="2">IF(J23&lt;70,"四级",IF(J23&lt;160,"三级",IF(J23&lt;320,"二级",IF(J23&gt;320,"一级","一级"))))</f>
        <v>四级</v>
      </c>
      <c r="M23" s="10" t="s">
        <v>91</v>
      </c>
      <c r="N23" s="10" t="s">
        <v>143</v>
      </c>
      <c r="O23" s="10" t="s">
        <v>144</v>
      </c>
      <c r="P23" s="10" t="s">
        <v>51</v>
      </c>
      <c r="Q23" s="10" t="s">
        <v>66</v>
      </c>
      <c r="R23" s="10" t="s">
        <v>103</v>
      </c>
      <c r="V23" s="55"/>
      <c r="W23" s="55"/>
      <c r="X23" s="55"/>
      <c r="Y23" s="55"/>
      <c r="Z23" s="55"/>
      <c r="AA23" s="55"/>
      <c r="AB23" s="55"/>
      <c r="AC23" s="55"/>
      <c r="AD23" s="55"/>
      <c r="AE23" s="55"/>
      <c r="AF23" s="55"/>
      <c r="AG23" s="55"/>
      <c r="AH23" s="55"/>
    </row>
    <row r="24" s="10" customFormat="1" ht="79" customHeight="1" spans="1:34">
      <c r="A24" s="10">
        <v>21</v>
      </c>
      <c r="B24" s="10" t="s">
        <v>43</v>
      </c>
      <c r="C24" s="10" t="s">
        <v>140</v>
      </c>
      <c r="D24" s="10">
        <v>21</v>
      </c>
      <c r="E24" s="10" t="s">
        <v>145</v>
      </c>
      <c r="F24" s="10" t="s">
        <v>146</v>
      </c>
      <c r="G24" s="10">
        <v>2</v>
      </c>
      <c r="H24" s="10">
        <v>2</v>
      </c>
      <c r="I24" s="10">
        <v>4</v>
      </c>
      <c r="J24" s="10">
        <f t="shared" si="0"/>
        <v>16</v>
      </c>
      <c r="K24" s="46" t="str">
        <f t="shared" si="1"/>
        <v>四级</v>
      </c>
      <c r="L24" s="46" t="str">
        <f t="shared" si="2"/>
        <v>四级</v>
      </c>
      <c r="M24" s="10" t="s">
        <v>147</v>
      </c>
      <c r="N24" s="10" t="s">
        <v>58</v>
      </c>
      <c r="O24" s="10" t="s">
        <v>148</v>
      </c>
      <c r="P24" s="10" t="s">
        <v>51</v>
      </c>
      <c r="Q24" s="10" t="s">
        <v>66</v>
      </c>
      <c r="R24" s="10" t="s">
        <v>149</v>
      </c>
      <c r="V24" s="55"/>
      <c r="W24" s="55"/>
      <c r="X24" s="55"/>
      <c r="Y24" s="55"/>
      <c r="Z24" s="55"/>
      <c r="AA24" s="55"/>
      <c r="AB24" s="55"/>
      <c r="AC24" s="55"/>
      <c r="AD24" s="55"/>
      <c r="AE24" s="55"/>
      <c r="AF24" s="55"/>
      <c r="AG24" s="55"/>
      <c r="AH24" s="55"/>
    </row>
    <row r="25" s="10" customFormat="1" ht="79" customHeight="1" spans="1:34">
      <c r="A25" s="10">
        <v>22</v>
      </c>
      <c r="B25" s="10" t="s">
        <v>43</v>
      </c>
      <c r="C25" s="10" t="s">
        <v>150</v>
      </c>
      <c r="D25" s="10">
        <v>22</v>
      </c>
      <c r="E25" s="10" t="s">
        <v>151</v>
      </c>
      <c r="F25" s="10" t="s">
        <v>152</v>
      </c>
      <c r="G25" s="10">
        <v>2</v>
      </c>
      <c r="H25" s="10">
        <v>2</v>
      </c>
      <c r="I25" s="10">
        <v>4</v>
      </c>
      <c r="J25" s="10">
        <f t="shared" si="0"/>
        <v>16</v>
      </c>
      <c r="K25" s="46" t="str">
        <f t="shared" si="1"/>
        <v>四级</v>
      </c>
      <c r="L25" s="46" t="str">
        <f t="shared" si="2"/>
        <v>四级</v>
      </c>
      <c r="M25" s="10" t="s">
        <v>63</v>
      </c>
      <c r="N25" s="10" t="s">
        <v>58</v>
      </c>
      <c r="O25" s="10" t="s">
        <v>153</v>
      </c>
      <c r="P25" s="10" t="s">
        <v>51</v>
      </c>
      <c r="Q25" s="10" t="s">
        <v>66</v>
      </c>
      <c r="R25" s="10" t="s">
        <v>154</v>
      </c>
      <c r="V25" s="55"/>
      <c r="W25" s="55"/>
      <c r="X25" s="55"/>
      <c r="Y25" s="55"/>
      <c r="Z25" s="55"/>
      <c r="AA25" s="55"/>
      <c r="AB25" s="55"/>
      <c r="AC25" s="55"/>
      <c r="AD25" s="55"/>
      <c r="AE25" s="55"/>
      <c r="AF25" s="55"/>
      <c r="AG25" s="55"/>
      <c r="AH25" s="55"/>
    </row>
    <row r="26" s="10" customFormat="1" ht="79" customHeight="1" spans="1:34">
      <c r="A26" s="10">
        <v>23</v>
      </c>
      <c r="B26" s="10" t="s">
        <v>43</v>
      </c>
      <c r="C26" s="10" t="s">
        <v>155</v>
      </c>
      <c r="D26" s="10">
        <v>23</v>
      </c>
      <c r="E26" s="10" t="s">
        <v>156</v>
      </c>
      <c r="F26" s="10" t="s">
        <v>156</v>
      </c>
      <c r="G26" s="10">
        <v>1</v>
      </c>
      <c r="H26" s="10">
        <v>5</v>
      </c>
      <c r="I26" s="10">
        <v>5</v>
      </c>
      <c r="J26" s="10">
        <f t="shared" si="0"/>
        <v>25</v>
      </c>
      <c r="K26" s="46" t="str">
        <f t="shared" si="1"/>
        <v>四级</v>
      </c>
      <c r="L26" s="46" t="str">
        <f t="shared" si="2"/>
        <v>四级</v>
      </c>
      <c r="M26" s="10" t="s">
        <v>91</v>
      </c>
      <c r="N26" s="10" t="s">
        <v>157</v>
      </c>
      <c r="O26" s="10" t="s">
        <v>158</v>
      </c>
      <c r="P26" s="10" t="s">
        <v>51</v>
      </c>
      <c r="Q26" s="10" t="s">
        <v>66</v>
      </c>
      <c r="R26" s="10" t="s">
        <v>103</v>
      </c>
      <c r="V26" s="55"/>
      <c r="W26" s="55"/>
      <c r="X26" s="55"/>
      <c r="Y26" s="55"/>
      <c r="Z26" s="55"/>
      <c r="AA26" s="55"/>
      <c r="AB26" s="55"/>
      <c r="AC26" s="55"/>
      <c r="AD26" s="55"/>
      <c r="AE26" s="55"/>
      <c r="AF26" s="55"/>
      <c r="AG26" s="55"/>
      <c r="AH26" s="55"/>
    </row>
    <row r="27" s="10" customFormat="1" ht="79" customHeight="1" spans="1:34">
      <c r="A27" s="10">
        <v>24</v>
      </c>
      <c r="B27" s="10" t="s">
        <v>43</v>
      </c>
      <c r="C27" s="10" t="s">
        <v>155</v>
      </c>
      <c r="D27" s="10">
        <v>24</v>
      </c>
      <c r="E27" s="10" t="s">
        <v>159</v>
      </c>
      <c r="F27" s="10" t="s">
        <v>159</v>
      </c>
      <c r="G27" s="10">
        <v>2</v>
      </c>
      <c r="H27" s="10">
        <v>2</v>
      </c>
      <c r="I27" s="10">
        <v>4</v>
      </c>
      <c r="J27" s="10">
        <f t="shared" si="0"/>
        <v>16</v>
      </c>
      <c r="K27" s="46" t="str">
        <f t="shared" si="1"/>
        <v>四级</v>
      </c>
      <c r="L27" s="46" t="str">
        <f t="shared" si="2"/>
        <v>四级</v>
      </c>
      <c r="M27" s="10" t="s">
        <v>91</v>
      </c>
      <c r="N27" s="10" t="s">
        <v>160</v>
      </c>
      <c r="O27" s="10" t="s">
        <v>161</v>
      </c>
      <c r="P27" s="10" t="s">
        <v>51</v>
      </c>
      <c r="Q27" s="10" t="s">
        <v>66</v>
      </c>
      <c r="R27" s="10" t="s">
        <v>103</v>
      </c>
      <c r="V27" s="55"/>
      <c r="W27" s="55"/>
      <c r="X27" s="55"/>
      <c r="Y27" s="55"/>
      <c r="Z27" s="55"/>
      <c r="AA27" s="55"/>
      <c r="AB27" s="55"/>
      <c r="AC27" s="55"/>
      <c r="AD27" s="55"/>
      <c r="AE27" s="55"/>
      <c r="AF27" s="55"/>
      <c r="AG27" s="55"/>
      <c r="AH27" s="55"/>
    </row>
    <row r="28" s="10" customFormat="1" ht="79" customHeight="1" spans="1:34">
      <c r="A28" s="10">
        <v>25</v>
      </c>
      <c r="B28" s="10" t="s">
        <v>43</v>
      </c>
      <c r="C28" s="10" t="s">
        <v>155</v>
      </c>
      <c r="D28" s="10">
        <v>25</v>
      </c>
      <c r="E28" s="10" t="s">
        <v>162</v>
      </c>
      <c r="F28" s="10" t="s">
        <v>162</v>
      </c>
      <c r="G28" s="10">
        <v>1</v>
      </c>
      <c r="H28" s="10">
        <v>3</v>
      </c>
      <c r="I28" s="10">
        <v>3</v>
      </c>
      <c r="J28" s="10">
        <f t="shared" si="0"/>
        <v>9</v>
      </c>
      <c r="K28" s="46" t="str">
        <f t="shared" si="1"/>
        <v>四级</v>
      </c>
      <c r="L28" s="46" t="str">
        <f t="shared" si="2"/>
        <v>四级</v>
      </c>
      <c r="M28" s="10" t="s">
        <v>91</v>
      </c>
      <c r="N28" s="10" t="s">
        <v>163</v>
      </c>
      <c r="O28" s="10" t="s">
        <v>164</v>
      </c>
      <c r="P28" s="10" t="s">
        <v>51</v>
      </c>
      <c r="Q28" s="10" t="s">
        <v>66</v>
      </c>
      <c r="R28" s="10" t="s">
        <v>103</v>
      </c>
      <c r="V28" s="55"/>
      <c r="W28" s="55"/>
      <c r="X28" s="55"/>
      <c r="Y28" s="55"/>
      <c r="Z28" s="55"/>
      <c r="AA28" s="55"/>
      <c r="AB28" s="55"/>
      <c r="AC28" s="55"/>
      <c r="AD28" s="55"/>
      <c r="AE28" s="55"/>
      <c r="AF28" s="55"/>
      <c r="AG28" s="55"/>
      <c r="AH28" s="55"/>
    </row>
    <row r="29" s="10" customFormat="1" ht="79" customHeight="1" spans="1:34">
      <c r="A29" s="10">
        <v>26</v>
      </c>
      <c r="B29" s="10" t="s">
        <v>43</v>
      </c>
      <c r="C29" s="10" t="s">
        <v>155</v>
      </c>
      <c r="D29" s="10">
        <v>26</v>
      </c>
      <c r="E29" s="10" t="s">
        <v>165</v>
      </c>
      <c r="F29" s="10" t="s">
        <v>165</v>
      </c>
      <c r="G29" s="10">
        <v>1</v>
      </c>
      <c r="H29" s="10">
        <v>4</v>
      </c>
      <c r="I29" s="10">
        <v>4</v>
      </c>
      <c r="J29" s="10">
        <f t="shared" si="0"/>
        <v>16</v>
      </c>
      <c r="K29" s="46" t="str">
        <f t="shared" si="1"/>
        <v>四级</v>
      </c>
      <c r="L29" s="46" t="str">
        <f t="shared" si="2"/>
        <v>四级</v>
      </c>
      <c r="M29" s="10" t="s">
        <v>91</v>
      </c>
      <c r="N29" s="10" t="s">
        <v>160</v>
      </c>
      <c r="O29" s="10" t="s">
        <v>166</v>
      </c>
      <c r="P29" s="10" t="s">
        <v>51</v>
      </c>
      <c r="Q29" s="10" t="s">
        <v>66</v>
      </c>
      <c r="R29" s="10" t="s">
        <v>103</v>
      </c>
      <c r="V29" s="55"/>
      <c r="W29" s="55"/>
      <c r="X29" s="55"/>
      <c r="Y29" s="55"/>
      <c r="Z29" s="55"/>
      <c r="AA29" s="55"/>
      <c r="AB29" s="55"/>
      <c r="AC29" s="55"/>
      <c r="AD29" s="55"/>
      <c r="AE29" s="55"/>
      <c r="AF29" s="55"/>
      <c r="AG29" s="55"/>
      <c r="AH29" s="55"/>
    </row>
    <row r="30" s="10" customFormat="1" ht="79" customHeight="1" spans="1:34">
      <c r="A30" s="10">
        <v>27</v>
      </c>
      <c r="B30" s="10" t="s">
        <v>43</v>
      </c>
      <c r="C30" s="10" t="s">
        <v>167</v>
      </c>
      <c r="D30" s="10">
        <v>27</v>
      </c>
      <c r="E30" s="10" t="s">
        <v>168</v>
      </c>
      <c r="F30" s="12" t="s">
        <v>169</v>
      </c>
      <c r="G30" s="12">
        <v>1</v>
      </c>
      <c r="H30" s="12">
        <v>3</v>
      </c>
      <c r="I30" s="12">
        <v>3</v>
      </c>
      <c r="J30" s="10">
        <v>9</v>
      </c>
      <c r="K30" s="46" t="s">
        <v>47</v>
      </c>
      <c r="L30" s="46" t="s">
        <v>47</v>
      </c>
      <c r="M30" s="54" t="s">
        <v>170</v>
      </c>
      <c r="N30" s="12" t="s">
        <v>58</v>
      </c>
      <c r="O30" s="52" t="s">
        <v>171</v>
      </c>
      <c r="P30" s="10" t="s">
        <v>51</v>
      </c>
      <c r="Q30" s="10" t="s">
        <v>66</v>
      </c>
      <c r="R30" s="12" t="s">
        <v>172</v>
      </c>
      <c r="V30" s="55"/>
      <c r="W30" s="55"/>
      <c r="X30" s="55"/>
      <c r="Y30" s="55"/>
      <c r="Z30" s="55"/>
      <c r="AA30" s="55"/>
      <c r="AB30" s="55"/>
      <c r="AC30" s="55"/>
      <c r="AD30" s="55"/>
      <c r="AE30" s="55"/>
      <c r="AF30" s="55"/>
      <c r="AG30" s="55"/>
      <c r="AH30" s="55"/>
    </row>
    <row r="31" s="10" customFormat="1" ht="79" customHeight="1" spans="1:34">
      <c r="A31" s="10">
        <v>28</v>
      </c>
      <c r="B31" s="10" t="s">
        <v>43</v>
      </c>
      <c r="C31" s="10" t="s">
        <v>167</v>
      </c>
      <c r="D31" s="10">
        <v>28</v>
      </c>
      <c r="E31" s="10" t="s">
        <v>173</v>
      </c>
      <c r="F31" s="10" t="s">
        <v>174</v>
      </c>
      <c r="G31" s="10">
        <v>2</v>
      </c>
      <c r="H31" s="10">
        <v>3</v>
      </c>
      <c r="I31" s="10">
        <v>6</v>
      </c>
      <c r="J31" s="10">
        <v>36</v>
      </c>
      <c r="K31" s="46" t="s">
        <v>47</v>
      </c>
      <c r="L31" s="46" t="s">
        <v>47</v>
      </c>
      <c r="M31" s="10" t="s">
        <v>106</v>
      </c>
      <c r="N31" s="10" t="s">
        <v>175</v>
      </c>
      <c r="O31" s="10" t="s">
        <v>176</v>
      </c>
      <c r="P31" s="10" t="s">
        <v>51</v>
      </c>
      <c r="Q31" s="10" t="s">
        <v>66</v>
      </c>
      <c r="R31" s="12" t="s">
        <v>177</v>
      </c>
      <c r="V31" s="55"/>
      <c r="W31" s="55"/>
      <c r="X31" s="55"/>
      <c r="Y31" s="55"/>
      <c r="Z31" s="55"/>
      <c r="AA31" s="55"/>
      <c r="AB31" s="55"/>
      <c r="AC31" s="55"/>
      <c r="AD31" s="55"/>
      <c r="AE31" s="55"/>
      <c r="AF31" s="55"/>
      <c r="AG31" s="55"/>
      <c r="AH31" s="55"/>
    </row>
    <row r="32" s="10" customFormat="1" ht="79" customHeight="1" spans="1:34">
      <c r="A32" s="10">
        <v>29</v>
      </c>
      <c r="B32" s="10" t="s">
        <v>43</v>
      </c>
      <c r="C32" s="10" t="s">
        <v>178</v>
      </c>
      <c r="D32" s="10">
        <v>29</v>
      </c>
      <c r="E32" s="10" t="s">
        <v>173</v>
      </c>
      <c r="F32" s="10" t="s">
        <v>174</v>
      </c>
      <c r="G32" s="10">
        <v>2</v>
      </c>
      <c r="H32" s="10">
        <v>3</v>
      </c>
      <c r="I32" s="10">
        <v>6</v>
      </c>
      <c r="J32" s="10">
        <f t="shared" ref="J32:J35" si="3">G32*H32*I32</f>
        <v>36</v>
      </c>
      <c r="K32" s="46" t="str">
        <f t="shared" ref="K32:K35" si="4">IF(J32&lt;70,"四级",IF(J32&lt;160,"三级",IF(J32&lt;320,"二级",IF(J32&gt;320,"一级","一级"))))</f>
        <v>四级</v>
      </c>
      <c r="L32" s="46" t="str">
        <f t="shared" ref="L32:L35" si="5">IF(J32&lt;70,"四级",IF(J32&lt;160,"三级",IF(J32&lt;320,"二级",IF(J32&gt;320,"一级","一级"))))</f>
        <v>四级</v>
      </c>
      <c r="M32" s="10" t="s">
        <v>106</v>
      </c>
      <c r="N32" s="10" t="s">
        <v>175</v>
      </c>
      <c r="O32" s="10" t="s">
        <v>176</v>
      </c>
      <c r="P32" s="10" t="s">
        <v>51</v>
      </c>
      <c r="Q32" s="10" t="s">
        <v>66</v>
      </c>
      <c r="R32" s="12" t="s">
        <v>177</v>
      </c>
      <c r="V32" s="55"/>
      <c r="W32" s="55"/>
      <c r="X32" s="55"/>
      <c r="Y32" s="55"/>
      <c r="Z32" s="55"/>
      <c r="AA32" s="55"/>
      <c r="AB32" s="55"/>
      <c r="AC32" s="55"/>
      <c r="AD32" s="55"/>
      <c r="AE32" s="55"/>
      <c r="AF32" s="55"/>
      <c r="AG32" s="55"/>
      <c r="AH32" s="55"/>
    </row>
    <row r="33" s="10" customFormat="1" ht="79" customHeight="1" spans="1:34">
      <c r="A33" s="10">
        <v>30</v>
      </c>
      <c r="B33" s="10" t="s">
        <v>43</v>
      </c>
      <c r="C33" s="10" t="s">
        <v>179</v>
      </c>
      <c r="D33" s="10">
        <v>30</v>
      </c>
      <c r="E33" s="10" t="s">
        <v>180</v>
      </c>
      <c r="F33" s="12" t="s">
        <v>181</v>
      </c>
      <c r="G33" s="17">
        <v>1</v>
      </c>
      <c r="H33" s="17">
        <v>3</v>
      </c>
      <c r="I33" s="17">
        <v>3</v>
      </c>
      <c r="J33" s="10">
        <f t="shared" si="3"/>
        <v>9</v>
      </c>
      <c r="K33" s="46" t="str">
        <f t="shared" si="4"/>
        <v>四级</v>
      </c>
      <c r="L33" s="46" t="str">
        <f t="shared" si="5"/>
        <v>四级</v>
      </c>
      <c r="M33" s="12" t="s">
        <v>182</v>
      </c>
      <c r="N33" s="12" t="s">
        <v>183</v>
      </c>
      <c r="O33" s="17" t="s">
        <v>184</v>
      </c>
      <c r="P33" s="10" t="s">
        <v>51</v>
      </c>
      <c r="Q33" s="10" t="s">
        <v>66</v>
      </c>
      <c r="R33" s="17" t="s">
        <v>185</v>
      </c>
      <c r="V33" s="55"/>
      <c r="W33" s="55"/>
      <c r="X33" s="55"/>
      <c r="Y33" s="55"/>
      <c r="Z33" s="55"/>
      <c r="AA33" s="55"/>
      <c r="AB33" s="55"/>
      <c r="AC33" s="55"/>
      <c r="AD33" s="55"/>
      <c r="AE33" s="55"/>
      <c r="AF33" s="55"/>
      <c r="AG33" s="55"/>
      <c r="AH33" s="55"/>
    </row>
    <row r="34" s="10" customFormat="1" ht="79" customHeight="1" spans="1:34">
      <c r="A34" s="10">
        <v>31</v>
      </c>
      <c r="B34" s="10" t="s">
        <v>43</v>
      </c>
      <c r="C34" s="10" t="s">
        <v>186</v>
      </c>
      <c r="D34" s="10">
        <v>31</v>
      </c>
      <c r="E34" s="10" t="s">
        <v>187</v>
      </c>
      <c r="F34" s="10" t="s">
        <v>188</v>
      </c>
      <c r="G34" s="10">
        <v>1</v>
      </c>
      <c r="H34" s="10">
        <v>5</v>
      </c>
      <c r="I34" s="10">
        <v>4</v>
      </c>
      <c r="J34" s="10">
        <f t="shared" si="3"/>
        <v>20</v>
      </c>
      <c r="K34" s="46" t="str">
        <f t="shared" si="4"/>
        <v>四级</v>
      </c>
      <c r="L34" s="46" t="str">
        <f t="shared" si="5"/>
        <v>四级</v>
      </c>
      <c r="M34" s="10" t="s">
        <v>91</v>
      </c>
      <c r="N34" s="10" t="s">
        <v>97</v>
      </c>
      <c r="O34" s="10" t="s">
        <v>189</v>
      </c>
      <c r="P34" s="10" t="s">
        <v>51</v>
      </c>
      <c r="Q34" s="10" t="s">
        <v>66</v>
      </c>
      <c r="R34" s="10" t="s">
        <v>190</v>
      </c>
      <c r="V34" s="55"/>
      <c r="W34" s="55"/>
      <c r="X34" s="55"/>
      <c r="Y34" s="55"/>
      <c r="Z34" s="55"/>
      <c r="AA34" s="55"/>
      <c r="AB34" s="55"/>
      <c r="AC34" s="55"/>
      <c r="AD34" s="55"/>
      <c r="AE34" s="55"/>
      <c r="AF34" s="55"/>
      <c r="AG34" s="55"/>
      <c r="AH34" s="55"/>
    </row>
    <row r="35" s="10" customFormat="1" ht="79" customHeight="1" spans="1:34">
      <c r="A35" s="10">
        <v>32</v>
      </c>
      <c r="B35" s="10" t="s">
        <v>43</v>
      </c>
      <c r="C35" s="10" t="s">
        <v>186</v>
      </c>
      <c r="D35" s="10">
        <v>32</v>
      </c>
      <c r="E35" s="10" t="s">
        <v>191</v>
      </c>
      <c r="F35" s="40" t="s">
        <v>192</v>
      </c>
      <c r="G35" s="12">
        <v>1</v>
      </c>
      <c r="H35" s="12">
        <v>3</v>
      </c>
      <c r="I35" s="12">
        <v>3</v>
      </c>
      <c r="J35" s="10">
        <f t="shared" si="3"/>
        <v>9</v>
      </c>
      <c r="K35" s="46" t="str">
        <f t="shared" si="4"/>
        <v>四级</v>
      </c>
      <c r="L35" s="46" t="str">
        <f t="shared" si="5"/>
        <v>四级</v>
      </c>
      <c r="M35" s="40" t="s">
        <v>170</v>
      </c>
      <c r="N35" s="12" t="s">
        <v>58</v>
      </c>
      <c r="O35" s="40" t="s">
        <v>193</v>
      </c>
      <c r="P35" s="10" t="s">
        <v>51</v>
      </c>
      <c r="Q35" s="10" t="s">
        <v>66</v>
      </c>
      <c r="R35" s="12" t="s">
        <v>194</v>
      </c>
      <c r="V35" s="55"/>
      <c r="W35" s="55"/>
      <c r="X35" s="55"/>
      <c r="Y35" s="55"/>
      <c r="Z35" s="55"/>
      <c r="AA35" s="55"/>
      <c r="AB35" s="55"/>
      <c r="AC35" s="55"/>
      <c r="AD35" s="55"/>
      <c r="AE35" s="55"/>
      <c r="AF35" s="55"/>
      <c r="AG35" s="55"/>
      <c r="AH35" s="55"/>
    </row>
  </sheetData>
  <mergeCells count="12">
    <mergeCell ref="A1:U1"/>
    <mergeCell ref="A2:C2"/>
    <mergeCell ref="D2:E2"/>
    <mergeCell ref="G2:J2"/>
    <mergeCell ref="N2:R2"/>
    <mergeCell ref="F2:F3"/>
    <mergeCell ref="K2:K3"/>
    <mergeCell ref="L2:L3"/>
    <mergeCell ref="M2:M3"/>
    <mergeCell ref="S2:S3"/>
    <mergeCell ref="T2:T3"/>
    <mergeCell ref="U2:U3"/>
  </mergeCells>
  <conditionalFormatting sqref="K18">
    <cfRule type="cellIs" dxfId="0" priority="5" stopIfTrue="1" operator="equal">
      <formula>"一级"</formula>
    </cfRule>
    <cfRule type="cellIs" dxfId="1" priority="4" stopIfTrue="1" operator="equal">
      <formula>"二级"</formula>
    </cfRule>
    <cfRule type="cellIs" dxfId="2" priority="3" stopIfTrue="1" operator="equal">
      <formula>"三级"</formula>
    </cfRule>
    <cfRule type="cellIs" dxfId="3" priority="2" stopIfTrue="1" operator="equal">
      <formula>"四级"</formula>
    </cfRule>
    <cfRule type="containsBlanks" priority="1" stopIfTrue="1">
      <formula>LEN(TRIM(K18))=0</formula>
    </cfRule>
  </conditionalFormatting>
  <conditionalFormatting sqref="L18">
    <cfRule type="cellIs" dxfId="0" priority="10" stopIfTrue="1" operator="equal">
      <formula>"一级"</formula>
    </cfRule>
    <cfRule type="cellIs" dxfId="1" priority="9" stopIfTrue="1" operator="equal">
      <formula>"二级"</formula>
    </cfRule>
    <cfRule type="cellIs" dxfId="2" priority="8" stopIfTrue="1" operator="equal">
      <formula>"三级"</formula>
    </cfRule>
    <cfRule type="cellIs" dxfId="3" priority="7" stopIfTrue="1" operator="equal">
      <formula>"四级"</formula>
    </cfRule>
    <cfRule type="containsBlanks" priority="6" stopIfTrue="1">
      <formula>LEN(TRIM(L18))=0</formula>
    </cfRule>
  </conditionalFormatting>
  <conditionalFormatting sqref="K25">
    <cfRule type="cellIs" dxfId="0" priority="35" stopIfTrue="1" operator="equal">
      <formula>"一级"</formula>
    </cfRule>
    <cfRule type="cellIs" dxfId="1" priority="34" stopIfTrue="1" operator="equal">
      <formula>"二级"</formula>
    </cfRule>
    <cfRule type="cellIs" dxfId="2" priority="33" stopIfTrue="1" operator="equal">
      <formula>"三级"</formula>
    </cfRule>
    <cfRule type="cellIs" dxfId="3" priority="32" stopIfTrue="1" operator="equal">
      <formula>"四级"</formula>
    </cfRule>
    <cfRule type="containsBlanks" priority="31" stopIfTrue="1">
      <formula>LEN(TRIM(K25))=0</formula>
    </cfRule>
  </conditionalFormatting>
  <conditionalFormatting sqref="L25">
    <cfRule type="cellIs" dxfId="0" priority="40" stopIfTrue="1" operator="equal">
      <formula>"一级"</formula>
    </cfRule>
    <cfRule type="cellIs" dxfId="1" priority="39" stopIfTrue="1" operator="equal">
      <formula>"二级"</formula>
    </cfRule>
    <cfRule type="cellIs" dxfId="2" priority="38" stopIfTrue="1" operator="equal">
      <formula>"三级"</formula>
    </cfRule>
    <cfRule type="cellIs" dxfId="3" priority="37" stopIfTrue="1" operator="equal">
      <formula>"四级"</formula>
    </cfRule>
    <cfRule type="containsBlanks" priority="36" stopIfTrue="1">
      <formula>LEN(TRIM(L25))=0</formula>
    </cfRule>
  </conditionalFormatting>
  <conditionalFormatting sqref="K30">
    <cfRule type="cellIs" dxfId="0" priority="95" stopIfTrue="1" operator="equal">
      <formula>"一级"</formula>
    </cfRule>
    <cfRule type="cellIs" dxfId="1" priority="94" stopIfTrue="1" operator="equal">
      <formula>"二级"</formula>
    </cfRule>
    <cfRule type="cellIs" dxfId="2" priority="93" stopIfTrue="1" operator="equal">
      <formula>"三级"</formula>
    </cfRule>
    <cfRule type="cellIs" dxfId="3" priority="92" stopIfTrue="1" operator="equal">
      <formula>"四级"</formula>
    </cfRule>
    <cfRule type="containsBlanks" priority="91" stopIfTrue="1">
      <formula>LEN(TRIM(K30))=0</formula>
    </cfRule>
  </conditionalFormatting>
  <conditionalFormatting sqref="L30">
    <cfRule type="cellIs" dxfId="0" priority="100" stopIfTrue="1" operator="equal">
      <formula>"一级"</formula>
    </cfRule>
    <cfRule type="cellIs" dxfId="1" priority="99" stopIfTrue="1" operator="equal">
      <formula>"二级"</formula>
    </cfRule>
    <cfRule type="cellIs" dxfId="2" priority="98" stopIfTrue="1" operator="equal">
      <formula>"三级"</formula>
    </cfRule>
    <cfRule type="cellIs" dxfId="3" priority="97" stopIfTrue="1" operator="equal">
      <formula>"四级"</formula>
    </cfRule>
    <cfRule type="containsBlanks" priority="96" stopIfTrue="1">
      <formula>LEN(TRIM(L30))=0</formula>
    </cfRule>
  </conditionalFormatting>
  <conditionalFormatting sqref="K31">
    <cfRule type="cellIs" dxfId="0" priority="85" stopIfTrue="1" operator="equal">
      <formula>"一级"</formula>
    </cfRule>
    <cfRule type="cellIs" dxfId="1" priority="84" stopIfTrue="1" operator="equal">
      <formula>"二级"</formula>
    </cfRule>
    <cfRule type="cellIs" dxfId="2" priority="83" stopIfTrue="1" operator="equal">
      <formula>"三级"</formula>
    </cfRule>
    <cfRule type="cellIs" dxfId="3" priority="82" stopIfTrue="1" operator="equal">
      <formula>"四级"</formula>
    </cfRule>
    <cfRule type="containsBlanks" priority="81" stopIfTrue="1">
      <formula>LEN(TRIM(K31))=0</formula>
    </cfRule>
  </conditionalFormatting>
  <conditionalFormatting sqref="L31">
    <cfRule type="cellIs" dxfId="0" priority="90" stopIfTrue="1" operator="equal">
      <formula>"一级"</formula>
    </cfRule>
    <cfRule type="cellIs" dxfId="1" priority="89" stopIfTrue="1" operator="equal">
      <formula>"二级"</formula>
    </cfRule>
    <cfRule type="cellIs" dxfId="2" priority="88" stopIfTrue="1" operator="equal">
      <formula>"三级"</formula>
    </cfRule>
    <cfRule type="cellIs" dxfId="3" priority="87" stopIfTrue="1" operator="equal">
      <formula>"四级"</formula>
    </cfRule>
    <cfRule type="containsBlanks" priority="86" stopIfTrue="1">
      <formula>LEN(TRIM(L31))=0</formula>
    </cfRule>
  </conditionalFormatting>
  <conditionalFormatting sqref="K32">
    <cfRule type="cellIs" dxfId="0" priority="75" stopIfTrue="1" operator="equal">
      <formula>"一级"</formula>
    </cfRule>
    <cfRule type="cellIs" dxfId="1" priority="74" stopIfTrue="1" operator="equal">
      <formula>"二级"</formula>
    </cfRule>
    <cfRule type="cellIs" dxfId="2" priority="73" stopIfTrue="1" operator="equal">
      <formula>"三级"</formula>
    </cfRule>
    <cfRule type="cellIs" dxfId="3" priority="72" stopIfTrue="1" operator="equal">
      <formula>"四级"</formula>
    </cfRule>
    <cfRule type="containsBlanks" priority="71" stopIfTrue="1">
      <formula>LEN(TRIM(K32))=0</formula>
    </cfRule>
  </conditionalFormatting>
  <conditionalFormatting sqref="L32">
    <cfRule type="cellIs" dxfId="0" priority="80" stopIfTrue="1" operator="equal">
      <formula>"一级"</formula>
    </cfRule>
    <cfRule type="cellIs" dxfId="1" priority="79" stopIfTrue="1" operator="equal">
      <formula>"二级"</formula>
    </cfRule>
    <cfRule type="cellIs" dxfId="2" priority="78" stopIfTrue="1" operator="equal">
      <formula>"三级"</formula>
    </cfRule>
    <cfRule type="cellIs" dxfId="3" priority="77" stopIfTrue="1" operator="equal">
      <formula>"四级"</formula>
    </cfRule>
    <cfRule type="containsBlanks" priority="76" stopIfTrue="1">
      <formula>LEN(TRIM(L32))=0</formula>
    </cfRule>
  </conditionalFormatting>
  <conditionalFormatting sqref="K33">
    <cfRule type="cellIs" dxfId="0" priority="45" stopIfTrue="1" operator="equal">
      <formula>"一级"</formula>
    </cfRule>
    <cfRule type="cellIs" dxfId="1" priority="44" stopIfTrue="1" operator="equal">
      <formula>"二级"</formula>
    </cfRule>
    <cfRule type="cellIs" dxfId="2" priority="43" stopIfTrue="1" operator="equal">
      <formula>"三级"</formula>
    </cfRule>
    <cfRule type="cellIs" dxfId="3" priority="42" stopIfTrue="1" operator="equal">
      <formula>"四级"</formula>
    </cfRule>
    <cfRule type="containsBlanks" priority="41" stopIfTrue="1">
      <formula>LEN(TRIM(K33))=0</formula>
    </cfRule>
  </conditionalFormatting>
  <conditionalFormatting sqref="L33">
    <cfRule type="cellIs" dxfId="0" priority="50" stopIfTrue="1" operator="equal">
      <formula>"一级"</formula>
    </cfRule>
    <cfRule type="cellIs" dxfId="1" priority="49" stopIfTrue="1" operator="equal">
      <formula>"二级"</formula>
    </cfRule>
    <cfRule type="cellIs" dxfId="2" priority="48" stopIfTrue="1" operator="equal">
      <formula>"三级"</formula>
    </cfRule>
    <cfRule type="cellIs" dxfId="3" priority="47" stopIfTrue="1" operator="equal">
      <formula>"四级"</formula>
    </cfRule>
    <cfRule type="containsBlanks" priority="46" stopIfTrue="1">
      <formula>LEN(TRIM(L33))=0</formula>
    </cfRule>
  </conditionalFormatting>
  <conditionalFormatting sqref="K4:K13">
    <cfRule type="cellIs" dxfId="0" priority="115" stopIfTrue="1" operator="equal">
      <formula>"一级"</formula>
    </cfRule>
    <cfRule type="cellIs" dxfId="1" priority="114" stopIfTrue="1" operator="equal">
      <formula>"二级"</formula>
    </cfRule>
    <cfRule type="cellIs" dxfId="2" priority="113" stopIfTrue="1" operator="equal">
      <formula>"三级"</formula>
    </cfRule>
    <cfRule type="cellIs" dxfId="3" priority="112" stopIfTrue="1" operator="equal">
      <formula>"四级"</formula>
    </cfRule>
    <cfRule type="containsBlanks" priority="111" stopIfTrue="1">
      <formula>LEN(TRIM(K4))=0</formula>
    </cfRule>
  </conditionalFormatting>
  <conditionalFormatting sqref="K14:K17">
    <cfRule type="cellIs" dxfId="0" priority="25" stopIfTrue="1" operator="equal">
      <formula>"一级"</formula>
    </cfRule>
    <cfRule type="cellIs" dxfId="1" priority="24" stopIfTrue="1" operator="equal">
      <formula>"二级"</formula>
    </cfRule>
    <cfRule type="cellIs" dxfId="2" priority="23" stopIfTrue="1" operator="equal">
      <formula>"三级"</formula>
    </cfRule>
    <cfRule type="cellIs" dxfId="3" priority="22" stopIfTrue="1" operator="equal">
      <formula>"四级"</formula>
    </cfRule>
    <cfRule type="containsBlanks" priority="21" stopIfTrue="1">
      <formula>LEN(TRIM(K14))=0</formula>
    </cfRule>
  </conditionalFormatting>
  <conditionalFormatting sqref="K19:K22">
    <cfRule type="cellIs" dxfId="0" priority="15" stopIfTrue="1" operator="equal">
      <formula>"一级"</formula>
    </cfRule>
    <cfRule type="cellIs" dxfId="1" priority="14" stopIfTrue="1" operator="equal">
      <formula>"二级"</formula>
    </cfRule>
    <cfRule type="cellIs" dxfId="2" priority="13" stopIfTrue="1" operator="equal">
      <formula>"三级"</formula>
    </cfRule>
    <cfRule type="cellIs" dxfId="3" priority="12" stopIfTrue="1" operator="equal">
      <formula>"四级"</formula>
    </cfRule>
    <cfRule type="containsBlanks" priority="11" stopIfTrue="1">
      <formula>LEN(TRIM(K19))=0</formula>
    </cfRule>
  </conditionalFormatting>
  <conditionalFormatting sqref="K23:K24">
    <cfRule type="cellIs" dxfId="0" priority="65" stopIfTrue="1" operator="equal">
      <formula>"一级"</formula>
    </cfRule>
    <cfRule type="cellIs" dxfId="1" priority="64" stopIfTrue="1" operator="equal">
      <formula>"二级"</formula>
    </cfRule>
    <cfRule type="cellIs" dxfId="2" priority="63" stopIfTrue="1" operator="equal">
      <formula>"三级"</formula>
    </cfRule>
    <cfRule type="cellIs" dxfId="3" priority="62" stopIfTrue="1" operator="equal">
      <formula>"四级"</formula>
    </cfRule>
    <cfRule type="containsBlanks" priority="61" stopIfTrue="1">
      <formula>LEN(TRIM(K23))=0</formula>
    </cfRule>
  </conditionalFormatting>
  <conditionalFormatting sqref="K26:K29">
    <cfRule type="cellIs" dxfId="0" priority="105" stopIfTrue="1" operator="equal">
      <formula>"一级"</formula>
    </cfRule>
    <cfRule type="cellIs" dxfId="1" priority="104" stopIfTrue="1" operator="equal">
      <formula>"二级"</formula>
    </cfRule>
    <cfRule type="cellIs" dxfId="2" priority="103" stopIfTrue="1" operator="equal">
      <formula>"三级"</formula>
    </cfRule>
    <cfRule type="cellIs" dxfId="3" priority="102" stopIfTrue="1" operator="equal">
      <formula>"四级"</formula>
    </cfRule>
    <cfRule type="containsBlanks" priority="101" stopIfTrue="1">
      <formula>LEN(TRIM(K26))=0</formula>
    </cfRule>
  </conditionalFormatting>
  <conditionalFormatting sqref="K34:K35">
    <cfRule type="cellIs" dxfId="0" priority="55" stopIfTrue="1" operator="equal">
      <formula>"一级"</formula>
    </cfRule>
    <cfRule type="cellIs" dxfId="1" priority="54" stopIfTrue="1" operator="equal">
      <formula>"二级"</formula>
    </cfRule>
    <cfRule type="cellIs" dxfId="2" priority="53" stopIfTrue="1" operator="equal">
      <formula>"三级"</formula>
    </cfRule>
    <cfRule type="cellIs" dxfId="3" priority="52" stopIfTrue="1" operator="equal">
      <formula>"四级"</formula>
    </cfRule>
    <cfRule type="containsBlanks" priority="51" stopIfTrue="1">
      <formula>LEN(TRIM(K34))=0</formula>
    </cfRule>
  </conditionalFormatting>
  <conditionalFormatting sqref="L4:L13">
    <cfRule type="cellIs" dxfId="0" priority="120" stopIfTrue="1" operator="equal">
      <formula>"一级"</formula>
    </cfRule>
    <cfRule type="cellIs" dxfId="1" priority="119" stopIfTrue="1" operator="equal">
      <formula>"二级"</formula>
    </cfRule>
    <cfRule type="cellIs" dxfId="2" priority="118" stopIfTrue="1" operator="equal">
      <formula>"三级"</formula>
    </cfRule>
    <cfRule type="cellIs" dxfId="3" priority="117" stopIfTrue="1" operator="equal">
      <formula>"四级"</formula>
    </cfRule>
    <cfRule type="containsBlanks" priority="116" stopIfTrue="1">
      <formula>LEN(TRIM(L4))=0</formula>
    </cfRule>
  </conditionalFormatting>
  <conditionalFormatting sqref="L14:L17">
    <cfRule type="cellIs" dxfId="0" priority="30" stopIfTrue="1" operator="equal">
      <formula>"一级"</formula>
    </cfRule>
    <cfRule type="cellIs" dxfId="1" priority="29" stopIfTrue="1" operator="equal">
      <formula>"二级"</formula>
    </cfRule>
    <cfRule type="cellIs" dxfId="2" priority="28" stopIfTrue="1" operator="equal">
      <formula>"三级"</formula>
    </cfRule>
    <cfRule type="cellIs" dxfId="3" priority="27" stopIfTrue="1" operator="equal">
      <formula>"四级"</formula>
    </cfRule>
    <cfRule type="containsBlanks" priority="26" stopIfTrue="1">
      <formula>LEN(TRIM(L14))=0</formula>
    </cfRule>
  </conditionalFormatting>
  <conditionalFormatting sqref="L19:L22">
    <cfRule type="cellIs" dxfId="0" priority="20" stopIfTrue="1" operator="equal">
      <formula>"一级"</formula>
    </cfRule>
    <cfRule type="cellIs" dxfId="1" priority="19" stopIfTrue="1" operator="equal">
      <formula>"二级"</formula>
    </cfRule>
    <cfRule type="cellIs" dxfId="2" priority="18" stopIfTrue="1" operator="equal">
      <formula>"三级"</formula>
    </cfRule>
    <cfRule type="cellIs" dxfId="3" priority="17" stopIfTrue="1" operator="equal">
      <formula>"四级"</formula>
    </cfRule>
    <cfRule type="containsBlanks" priority="16" stopIfTrue="1">
      <formula>LEN(TRIM(L19))=0</formula>
    </cfRule>
  </conditionalFormatting>
  <conditionalFormatting sqref="L23:L24">
    <cfRule type="cellIs" dxfId="0" priority="70" stopIfTrue="1" operator="equal">
      <formula>"一级"</formula>
    </cfRule>
    <cfRule type="cellIs" dxfId="1" priority="69" stopIfTrue="1" operator="equal">
      <formula>"二级"</formula>
    </cfRule>
    <cfRule type="cellIs" dxfId="2" priority="68" stopIfTrue="1" operator="equal">
      <formula>"三级"</formula>
    </cfRule>
    <cfRule type="cellIs" dxfId="3" priority="67" stopIfTrue="1" operator="equal">
      <formula>"四级"</formula>
    </cfRule>
    <cfRule type="containsBlanks" priority="66" stopIfTrue="1">
      <formula>LEN(TRIM(L23))=0</formula>
    </cfRule>
  </conditionalFormatting>
  <conditionalFormatting sqref="L26:L29">
    <cfRule type="cellIs" dxfId="0" priority="110" stopIfTrue="1" operator="equal">
      <formula>"一级"</formula>
    </cfRule>
    <cfRule type="cellIs" dxfId="1" priority="109" stopIfTrue="1" operator="equal">
      <formula>"二级"</formula>
    </cfRule>
    <cfRule type="cellIs" dxfId="2" priority="108" stopIfTrue="1" operator="equal">
      <formula>"三级"</formula>
    </cfRule>
    <cfRule type="cellIs" dxfId="3" priority="107" stopIfTrue="1" operator="equal">
      <formula>"四级"</formula>
    </cfRule>
    <cfRule type="containsBlanks" priority="106" stopIfTrue="1">
      <formula>LEN(TRIM(L26))=0</formula>
    </cfRule>
  </conditionalFormatting>
  <conditionalFormatting sqref="L34:L35">
    <cfRule type="cellIs" dxfId="0" priority="60" stopIfTrue="1" operator="equal">
      <formula>"一级"</formula>
    </cfRule>
    <cfRule type="cellIs" dxfId="1" priority="59" stopIfTrue="1" operator="equal">
      <formula>"二级"</formula>
    </cfRule>
    <cfRule type="cellIs" dxfId="2" priority="58" stopIfTrue="1" operator="equal">
      <formula>"三级"</formula>
    </cfRule>
    <cfRule type="cellIs" dxfId="3" priority="57" stopIfTrue="1" operator="equal">
      <formula>"四级"</formula>
    </cfRule>
    <cfRule type="containsBlanks" priority="56" stopIfTrue="1">
      <formula>LEN(TRIM(L34))=0</formula>
    </cfRule>
  </conditionalFormatting>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3"/>
  <sheetViews>
    <sheetView topLeftCell="A16" workbookViewId="0">
      <selection activeCell="A4" sqref="A4:P23"/>
    </sheetView>
  </sheetViews>
  <sheetFormatPr defaultColWidth="9" defaultRowHeight="14.4"/>
  <cols>
    <col min="1" max="1" width="4.87962962962963" style="2" customWidth="1"/>
    <col min="2" max="2" width="9.5" style="2" customWidth="1"/>
    <col min="3" max="3" width="17" style="2" customWidth="1"/>
    <col min="4" max="6" width="6.25" style="2" customWidth="1"/>
    <col min="7" max="7" width="16.6296296296296" style="2" customWidth="1"/>
    <col min="8" max="8" width="18.5" style="2" customWidth="1"/>
    <col min="9" max="9" width="6.62962962962963" style="4" customWidth="1"/>
    <col min="10" max="10" width="4.37962962962963" style="4" customWidth="1"/>
    <col min="11" max="11" width="4.87962962962963" style="4" customWidth="1"/>
    <col min="12" max="12" width="7.12962962962963" style="4" customWidth="1"/>
    <col min="13" max="13" width="5.37962962962963" style="2" customWidth="1"/>
    <col min="14" max="14" width="4.5" style="2" customWidth="1"/>
    <col min="15" max="15" width="12.8888888888889" style="4" customWidth="1"/>
    <col min="16" max="16" width="16.1296296296296" style="2" customWidth="1"/>
    <col min="17" max="17" width="20.8796296296296" style="2" customWidth="1"/>
    <col min="18" max="18" width="18.8796296296296" style="2" customWidth="1"/>
    <col min="19" max="19" width="16.8796296296296" style="2" customWidth="1"/>
    <col min="20" max="20" width="24.6296296296296" style="2" customWidth="1"/>
    <col min="21" max="23" width="9" style="4"/>
    <col min="24" max="36" width="9" style="5"/>
    <col min="37" max="16384" width="9" style="2"/>
  </cols>
  <sheetData>
    <row r="1" s="1" customFormat="1" ht="54" customHeight="1" spans="1:36">
      <c r="A1" s="6" t="s">
        <v>196</v>
      </c>
      <c r="B1" s="6"/>
      <c r="C1" s="6"/>
      <c r="D1" s="6"/>
      <c r="E1" s="6"/>
      <c r="F1" s="6"/>
      <c r="G1" s="6"/>
      <c r="H1" s="6"/>
      <c r="I1" s="43"/>
      <c r="J1" s="43"/>
      <c r="K1" s="43"/>
      <c r="L1" s="43"/>
      <c r="M1" s="6"/>
      <c r="N1" s="6"/>
      <c r="O1" s="6"/>
      <c r="P1" s="6"/>
      <c r="Q1" s="6"/>
      <c r="R1" s="6"/>
      <c r="S1" s="6"/>
      <c r="T1" s="6"/>
      <c r="U1" s="6"/>
      <c r="V1" s="6"/>
      <c r="W1" s="6"/>
      <c r="X1" s="24"/>
      <c r="Y1" s="24"/>
      <c r="Z1" s="24"/>
      <c r="AA1" s="24"/>
      <c r="AB1" s="24"/>
      <c r="AC1" s="24"/>
      <c r="AD1" s="24"/>
      <c r="AE1" s="24"/>
      <c r="AF1" s="24"/>
      <c r="AG1" s="24"/>
      <c r="AH1" s="24"/>
      <c r="AI1" s="24"/>
      <c r="AJ1" s="24"/>
    </row>
    <row r="2" s="1" customFormat="1" ht="18" customHeight="1" spans="1:36">
      <c r="A2" s="8" t="s">
        <v>19</v>
      </c>
      <c r="B2" s="9"/>
      <c r="C2" s="9"/>
      <c r="D2" s="18"/>
      <c r="E2" s="7" t="s">
        <v>20</v>
      </c>
      <c r="F2" s="7"/>
      <c r="G2" s="7"/>
      <c r="H2" s="7" t="s">
        <v>21</v>
      </c>
      <c r="I2" s="8" t="s">
        <v>22</v>
      </c>
      <c r="J2" s="9"/>
      <c r="K2" s="9"/>
      <c r="L2" s="18"/>
      <c r="M2" s="7" t="s">
        <v>23</v>
      </c>
      <c r="N2" s="7" t="s">
        <v>24</v>
      </c>
      <c r="O2" s="7" t="s">
        <v>25</v>
      </c>
      <c r="P2" s="7" t="s">
        <v>26</v>
      </c>
      <c r="Q2" s="7"/>
      <c r="R2" s="7"/>
      <c r="S2" s="7"/>
      <c r="T2" s="7"/>
      <c r="U2" s="7" t="s">
        <v>27</v>
      </c>
      <c r="V2" s="7" t="s">
        <v>28</v>
      </c>
      <c r="W2" s="19" t="s">
        <v>29</v>
      </c>
      <c r="X2" s="24"/>
      <c r="Y2" s="24"/>
      <c r="Z2" s="24"/>
      <c r="AA2" s="24"/>
      <c r="AB2" s="24"/>
      <c r="AC2" s="24"/>
      <c r="AD2" s="24"/>
      <c r="AE2" s="24"/>
      <c r="AF2" s="24"/>
      <c r="AG2" s="24"/>
      <c r="AH2" s="24"/>
      <c r="AI2" s="24"/>
      <c r="AJ2" s="24"/>
    </row>
    <row r="3" s="1" customFormat="1" ht="46" customHeight="1" spans="1:36">
      <c r="A3" s="7" t="s">
        <v>30</v>
      </c>
      <c r="B3" s="7" t="s">
        <v>31</v>
      </c>
      <c r="C3" s="8" t="s">
        <v>32</v>
      </c>
      <c r="D3" s="18"/>
      <c r="E3" s="7" t="s">
        <v>33</v>
      </c>
      <c r="F3" s="8" t="s">
        <v>32</v>
      </c>
      <c r="G3" s="18"/>
      <c r="H3" s="7"/>
      <c r="I3" s="7" t="s">
        <v>34</v>
      </c>
      <c r="J3" s="7" t="s">
        <v>35</v>
      </c>
      <c r="K3" s="7" t="s">
        <v>36</v>
      </c>
      <c r="L3" s="7" t="s">
        <v>197</v>
      </c>
      <c r="M3" s="7"/>
      <c r="N3" s="7"/>
      <c r="O3" s="7"/>
      <c r="P3" s="19" t="s">
        <v>38</v>
      </c>
      <c r="Q3" s="19" t="s">
        <v>39</v>
      </c>
      <c r="R3" s="7" t="s">
        <v>40</v>
      </c>
      <c r="S3" s="7" t="s">
        <v>41</v>
      </c>
      <c r="T3" s="7" t="s">
        <v>42</v>
      </c>
      <c r="U3" s="7"/>
      <c r="V3" s="7"/>
      <c r="W3" s="19"/>
      <c r="X3" s="24"/>
      <c r="Y3" s="24"/>
      <c r="Z3" s="24"/>
      <c r="AA3" s="24"/>
      <c r="AB3" s="24"/>
      <c r="AC3" s="24"/>
      <c r="AD3" s="24"/>
      <c r="AE3" s="24"/>
      <c r="AF3" s="24"/>
      <c r="AG3" s="24"/>
      <c r="AH3" s="24"/>
      <c r="AI3" s="24"/>
      <c r="AJ3" s="24"/>
    </row>
    <row r="4" s="2" customFormat="1" ht="316.8" spans="1:36">
      <c r="A4" s="4">
        <v>1</v>
      </c>
      <c r="B4" s="16" t="s">
        <v>43</v>
      </c>
      <c r="C4" s="26" t="s">
        <v>198</v>
      </c>
      <c r="D4" s="27"/>
      <c r="E4" s="4">
        <v>1</v>
      </c>
      <c r="F4" s="26" t="s">
        <v>198</v>
      </c>
      <c r="G4" s="27"/>
      <c r="H4" s="3" t="s">
        <v>199</v>
      </c>
      <c r="I4" s="20">
        <v>1</v>
      </c>
      <c r="J4" s="20">
        <v>2</v>
      </c>
      <c r="K4" s="20">
        <v>40</v>
      </c>
      <c r="L4" s="20">
        <f t="shared" ref="L4:L23" si="0">I4*J4*K4</f>
        <v>80</v>
      </c>
      <c r="M4" s="4">
        <v>3</v>
      </c>
      <c r="N4" s="44" t="s">
        <v>116</v>
      </c>
      <c r="O4" s="10" t="s">
        <v>200</v>
      </c>
      <c r="P4" s="10" t="s">
        <v>201</v>
      </c>
      <c r="Q4" s="3" t="s">
        <v>202</v>
      </c>
      <c r="R4" s="10" t="s">
        <v>203</v>
      </c>
      <c r="S4" s="10" t="s">
        <v>204</v>
      </c>
      <c r="T4" s="10" t="s">
        <v>205</v>
      </c>
      <c r="U4" s="4" t="s">
        <v>206</v>
      </c>
      <c r="V4" s="2" t="s">
        <v>207</v>
      </c>
      <c r="W4" s="3" t="s">
        <v>208</v>
      </c>
      <c r="X4" s="5"/>
      <c r="Y4" s="5"/>
      <c r="Z4" s="5"/>
      <c r="AA4" s="5"/>
      <c r="AB4" s="5"/>
      <c r="AC4" s="5"/>
      <c r="AD4" s="5"/>
      <c r="AE4" s="5"/>
      <c r="AF4" s="5"/>
      <c r="AG4" s="5"/>
      <c r="AH4" s="5"/>
      <c r="AI4" s="5"/>
      <c r="AJ4" s="5"/>
    </row>
    <row r="5" s="2" customFormat="1" ht="230.4" spans="1:36">
      <c r="A5" s="4">
        <v>2</v>
      </c>
      <c r="B5" s="28"/>
      <c r="C5" s="29" t="s">
        <v>209</v>
      </c>
      <c r="D5" s="30"/>
      <c r="E5" s="4">
        <v>2</v>
      </c>
      <c r="F5" s="29" t="s">
        <v>209</v>
      </c>
      <c r="G5" s="30"/>
      <c r="H5" s="15" t="s">
        <v>210</v>
      </c>
      <c r="I5" s="20">
        <v>1</v>
      </c>
      <c r="J5" s="20">
        <v>2</v>
      </c>
      <c r="K5" s="20">
        <v>40</v>
      </c>
      <c r="L5" s="20">
        <f t="shared" si="0"/>
        <v>80</v>
      </c>
      <c r="M5" s="4">
        <v>3</v>
      </c>
      <c r="N5" s="44" t="s">
        <v>116</v>
      </c>
      <c r="O5" s="10" t="s">
        <v>211</v>
      </c>
      <c r="P5" s="10" t="s">
        <v>201</v>
      </c>
      <c r="Q5" s="3" t="s">
        <v>212</v>
      </c>
      <c r="R5" s="10" t="s">
        <v>203</v>
      </c>
      <c r="S5" s="10" t="s">
        <v>213</v>
      </c>
      <c r="T5" s="10" t="s">
        <v>205</v>
      </c>
      <c r="U5" s="4" t="s">
        <v>206</v>
      </c>
      <c r="V5" s="2" t="s">
        <v>207</v>
      </c>
      <c r="W5" s="3" t="s">
        <v>208</v>
      </c>
      <c r="X5" s="5"/>
      <c r="Y5" s="5"/>
      <c r="Z5" s="5"/>
      <c r="AA5" s="5"/>
      <c r="AB5" s="5"/>
      <c r="AC5" s="5"/>
      <c r="AD5" s="5"/>
      <c r="AE5" s="5"/>
      <c r="AF5" s="5"/>
      <c r="AG5" s="5"/>
      <c r="AH5" s="5"/>
      <c r="AI5" s="5"/>
      <c r="AJ5" s="5"/>
    </row>
    <row r="6" s="2" customFormat="1" ht="43.2" spans="1:36">
      <c r="A6" s="4">
        <v>3</v>
      </c>
      <c r="B6" s="28"/>
      <c r="C6" s="3" t="s">
        <v>214</v>
      </c>
      <c r="D6" s="3"/>
      <c r="E6" s="4">
        <v>3</v>
      </c>
      <c r="F6" s="3" t="s">
        <v>214</v>
      </c>
      <c r="G6" s="3"/>
      <c r="H6" s="31" t="s">
        <v>58</v>
      </c>
      <c r="I6" s="20">
        <v>0.5</v>
      </c>
      <c r="J6" s="20">
        <v>6</v>
      </c>
      <c r="K6" s="20">
        <v>15</v>
      </c>
      <c r="L6" s="20">
        <f t="shared" si="0"/>
        <v>45</v>
      </c>
      <c r="M6" s="4">
        <v>4</v>
      </c>
      <c r="N6" s="45" t="s">
        <v>47</v>
      </c>
      <c r="O6" s="4" t="s">
        <v>215</v>
      </c>
      <c r="P6" s="4" t="s">
        <v>58</v>
      </c>
      <c r="Q6" s="3" t="s">
        <v>216</v>
      </c>
      <c r="R6" s="51" t="s">
        <v>217</v>
      </c>
      <c r="S6" s="10" t="s">
        <v>218</v>
      </c>
      <c r="T6" s="10" t="s">
        <v>205</v>
      </c>
      <c r="U6" s="4" t="s">
        <v>219</v>
      </c>
      <c r="V6" s="2" t="s">
        <v>207</v>
      </c>
      <c r="W6" s="4" t="s">
        <v>220</v>
      </c>
      <c r="X6" s="5"/>
      <c r="Y6" s="5"/>
      <c r="Z6" s="5"/>
      <c r="AA6" s="5"/>
      <c r="AB6" s="5"/>
      <c r="AC6" s="5"/>
      <c r="AD6" s="5"/>
      <c r="AE6" s="5"/>
      <c r="AF6" s="5"/>
      <c r="AG6" s="5"/>
      <c r="AH6" s="5"/>
      <c r="AI6" s="5"/>
      <c r="AJ6" s="5"/>
    </row>
    <row r="7" s="2" customFormat="1" ht="115.2" spans="1:36">
      <c r="A7" s="4">
        <v>4</v>
      </c>
      <c r="B7" s="28"/>
      <c r="C7" s="32" t="s">
        <v>221</v>
      </c>
      <c r="D7" s="33"/>
      <c r="E7" s="4">
        <v>4</v>
      </c>
      <c r="F7" s="32" t="s">
        <v>221</v>
      </c>
      <c r="G7" s="33"/>
      <c r="H7" s="34" t="s">
        <v>222</v>
      </c>
      <c r="I7" s="20">
        <v>1</v>
      </c>
      <c r="J7" s="20">
        <v>6</v>
      </c>
      <c r="K7" s="20">
        <v>7</v>
      </c>
      <c r="L7" s="20">
        <f t="shared" si="0"/>
        <v>42</v>
      </c>
      <c r="M7" s="4">
        <v>4</v>
      </c>
      <c r="N7" s="45" t="s">
        <v>47</v>
      </c>
      <c r="O7" s="10" t="s">
        <v>211</v>
      </c>
      <c r="P7" s="10" t="s">
        <v>223</v>
      </c>
      <c r="Q7" s="3" t="s">
        <v>224</v>
      </c>
      <c r="R7" s="51" t="s">
        <v>217</v>
      </c>
      <c r="S7" s="10" t="s">
        <v>213</v>
      </c>
      <c r="T7" s="10" t="s">
        <v>205</v>
      </c>
      <c r="U7" s="4" t="s">
        <v>219</v>
      </c>
      <c r="V7" s="2" t="s">
        <v>207</v>
      </c>
      <c r="W7" s="4" t="s">
        <v>220</v>
      </c>
      <c r="X7" s="5"/>
      <c r="Y7" s="5"/>
      <c r="Z7" s="5"/>
      <c r="AA7" s="5"/>
      <c r="AB7" s="5"/>
      <c r="AC7" s="5"/>
      <c r="AD7" s="5"/>
      <c r="AE7" s="5"/>
      <c r="AF7" s="5"/>
      <c r="AG7" s="5"/>
      <c r="AH7" s="5"/>
      <c r="AI7" s="5"/>
      <c r="AJ7" s="5"/>
    </row>
    <row r="8" s="2" customFormat="1" ht="345.6" spans="1:36">
      <c r="A8" s="4">
        <v>5</v>
      </c>
      <c r="B8" s="28"/>
      <c r="C8" s="35" t="s">
        <v>225</v>
      </c>
      <c r="D8" s="36"/>
      <c r="E8" s="4">
        <v>5</v>
      </c>
      <c r="F8" s="35" t="s">
        <v>225</v>
      </c>
      <c r="G8" s="36"/>
      <c r="H8" s="3" t="s">
        <v>226</v>
      </c>
      <c r="I8" s="46">
        <v>2</v>
      </c>
      <c r="J8" s="46">
        <v>3</v>
      </c>
      <c r="K8" s="46">
        <v>100</v>
      </c>
      <c r="L8" s="47">
        <f t="shared" si="0"/>
        <v>600</v>
      </c>
      <c r="M8" s="4">
        <v>1</v>
      </c>
      <c r="N8" s="48" t="s">
        <v>227</v>
      </c>
      <c r="O8" s="4" t="s">
        <v>182</v>
      </c>
      <c r="P8" s="10" t="s">
        <v>228</v>
      </c>
      <c r="Q8" s="3" t="s">
        <v>229</v>
      </c>
      <c r="R8" s="51" t="s">
        <v>217</v>
      </c>
      <c r="S8" s="10" t="s">
        <v>230</v>
      </c>
      <c r="T8" s="3" t="s">
        <v>231</v>
      </c>
      <c r="U8" s="4" t="s">
        <v>232</v>
      </c>
      <c r="V8" s="2" t="s">
        <v>207</v>
      </c>
      <c r="W8" s="3" t="s">
        <v>233</v>
      </c>
      <c r="X8" s="5"/>
      <c r="Y8" s="5"/>
      <c r="Z8" s="5"/>
      <c r="AA8" s="5"/>
      <c r="AB8" s="5"/>
      <c r="AC8" s="5"/>
      <c r="AD8" s="5"/>
      <c r="AE8" s="5"/>
      <c r="AF8" s="5"/>
      <c r="AG8" s="5"/>
      <c r="AH8" s="5"/>
      <c r="AI8" s="5"/>
      <c r="AJ8" s="5"/>
    </row>
    <row r="9" s="2" customFormat="1" ht="86.4" spans="1:36">
      <c r="A9" s="4">
        <v>6</v>
      </c>
      <c r="B9" s="28"/>
      <c r="C9" s="35" t="s">
        <v>234</v>
      </c>
      <c r="D9" s="36"/>
      <c r="E9" s="4">
        <v>6</v>
      </c>
      <c r="F9" s="35" t="s">
        <v>234</v>
      </c>
      <c r="G9" s="36"/>
      <c r="H9" s="3" t="s">
        <v>235</v>
      </c>
      <c r="I9" s="46">
        <v>3</v>
      </c>
      <c r="J9" s="46">
        <v>3</v>
      </c>
      <c r="K9" s="46">
        <v>7</v>
      </c>
      <c r="L9" s="47">
        <f t="shared" si="0"/>
        <v>63</v>
      </c>
      <c r="M9" s="4">
        <v>4</v>
      </c>
      <c r="N9" s="45" t="s">
        <v>47</v>
      </c>
      <c r="O9" s="4" t="s">
        <v>91</v>
      </c>
      <c r="P9" s="10" t="s">
        <v>236</v>
      </c>
      <c r="Q9" s="3" t="s">
        <v>237</v>
      </c>
      <c r="R9" s="51" t="s">
        <v>217</v>
      </c>
      <c r="S9" s="10" t="s">
        <v>238</v>
      </c>
      <c r="T9" s="4" t="s">
        <v>58</v>
      </c>
      <c r="U9" s="4" t="s">
        <v>219</v>
      </c>
      <c r="V9" s="2" t="s">
        <v>207</v>
      </c>
      <c r="W9" s="4" t="s">
        <v>220</v>
      </c>
      <c r="X9" s="5"/>
      <c r="Y9" s="5"/>
      <c r="Z9" s="5"/>
      <c r="AA9" s="5"/>
      <c r="AB9" s="5"/>
      <c r="AC9" s="5"/>
      <c r="AD9" s="5"/>
      <c r="AE9" s="5"/>
      <c r="AF9" s="5"/>
      <c r="AG9" s="5"/>
      <c r="AH9" s="5"/>
      <c r="AI9" s="5"/>
      <c r="AJ9" s="5"/>
    </row>
    <row r="10" s="2" customFormat="1" ht="409.5" spans="1:36">
      <c r="A10" s="4">
        <v>7</v>
      </c>
      <c r="B10" s="28"/>
      <c r="C10" s="35" t="s">
        <v>239</v>
      </c>
      <c r="D10" s="36"/>
      <c r="E10" s="4">
        <v>7</v>
      </c>
      <c r="F10" s="35" t="s">
        <v>239</v>
      </c>
      <c r="G10" s="36"/>
      <c r="H10" s="3" t="s">
        <v>240</v>
      </c>
      <c r="I10" s="46">
        <v>1</v>
      </c>
      <c r="J10" s="46">
        <v>3</v>
      </c>
      <c r="K10" s="46">
        <v>40</v>
      </c>
      <c r="L10" s="47">
        <f t="shared" si="0"/>
        <v>120</v>
      </c>
      <c r="M10" s="4">
        <v>3</v>
      </c>
      <c r="N10" s="44" t="s">
        <v>116</v>
      </c>
      <c r="O10" s="3" t="s">
        <v>241</v>
      </c>
      <c r="P10" s="10" t="s">
        <v>242</v>
      </c>
      <c r="Q10" s="3" t="s">
        <v>243</v>
      </c>
      <c r="R10" s="3" t="s">
        <v>244</v>
      </c>
      <c r="S10" s="3" t="s">
        <v>245</v>
      </c>
      <c r="T10" s="3" t="s">
        <v>246</v>
      </c>
      <c r="U10" s="4" t="s">
        <v>206</v>
      </c>
      <c r="V10" s="2" t="s">
        <v>207</v>
      </c>
      <c r="W10" s="3" t="s">
        <v>208</v>
      </c>
      <c r="X10" s="5"/>
      <c r="Y10" s="5"/>
      <c r="Z10" s="5"/>
      <c r="AA10" s="5"/>
      <c r="AB10" s="5"/>
      <c r="AC10" s="5"/>
      <c r="AD10" s="5"/>
      <c r="AE10" s="5"/>
      <c r="AF10" s="5"/>
      <c r="AG10" s="5"/>
      <c r="AH10" s="5"/>
      <c r="AI10" s="5"/>
      <c r="AJ10" s="5"/>
    </row>
    <row r="11" s="2" customFormat="1" ht="187.2" spans="1:36">
      <c r="A11" s="4">
        <v>8</v>
      </c>
      <c r="B11" s="28"/>
      <c r="C11" s="35" t="s">
        <v>247</v>
      </c>
      <c r="D11" s="36"/>
      <c r="E11" s="4">
        <v>8</v>
      </c>
      <c r="F11" s="35" t="s">
        <v>247</v>
      </c>
      <c r="G11" s="36"/>
      <c r="H11" s="3" t="s">
        <v>248</v>
      </c>
      <c r="I11" s="46">
        <v>3</v>
      </c>
      <c r="J11" s="46">
        <v>3</v>
      </c>
      <c r="K11" s="46">
        <v>7</v>
      </c>
      <c r="L11" s="47">
        <f t="shared" si="0"/>
        <v>63</v>
      </c>
      <c r="M11" s="4">
        <v>4</v>
      </c>
      <c r="N11" s="45" t="s">
        <v>47</v>
      </c>
      <c r="O11" s="4" t="s">
        <v>91</v>
      </c>
      <c r="P11" s="10" t="s">
        <v>249</v>
      </c>
      <c r="Q11" s="3" t="s">
        <v>250</v>
      </c>
      <c r="R11" s="3" t="s">
        <v>203</v>
      </c>
      <c r="S11" s="3" t="s">
        <v>213</v>
      </c>
      <c r="T11" s="3" t="s">
        <v>251</v>
      </c>
      <c r="U11" s="4" t="s">
        <v>206</v>
      </c>
      <c r="V11" s="2" t="s">
        <v>207</v>
      </c>
      <c r="W11" s="4" t="s">
        <v>220</v>
      </c>
      <c r="X11" s="5"/>
      <c r="Y11" s="5"/>
      <c r="Z11" s="5"/>
      <c r="AA11" s="5"/>
      <c r="AB11" s="5"/>
      <c r="AC11" s="5"/>
      <c r="AD11" s="5"/>
      <c r="AE11" s="5"/>
      <c r="AF11" s="5"/>
      <c r="AG11" s="5"/>
      <c r="AH11" s="5"/>
      <c r="AI11" s="5"/>
      <c r="AJ11" s="5"/>
    </row>
    <row r="12" s="2" customFormat="1" ht="244.8" spans="1:36">
      <c r="A12" s="4">
        <v>9</v>
      </c>
      <c r="B12" s="28"/>
      <c r="C12" s="35" t="s">
        <v>252</v>
      </c>
      <c r="D12" s="36"/>
      <c r="E12" s="4">
        <v>9</v>
      </c>
      <c r="F12" s="35" t="s">
        <v>252</v>
      </c>
      <c r="G12" s="36"/>
      <c r="H12" s="3" t="s">
        <v>253</v>
      </c>
      <c r="I12" s="46">
        <v>2</v>
      </c>
      <c r="J12" s="46">
        <v>3</v>
      </c>
      <c r="K12" s="46">
        <v>100</v>
      </c>
      <c r="L12" s="47">
        <f t="shared" si="0"/>
        <v>600</v>
      </c>
      <c r="M12" s="4">
        <v>1</v>
      </c>
      <c r="N12" s="48" t="s">
        <v>227</v>
      </c>
      <c r="O12" s="10" t="s">
        <v>254</v>
      </c>
      <c r="P12" s="10" t="s">
        <v>255</v>
      </c>
      <c r="Q12" s="3" t="s">
        <v>256</v>
      </c>
      <c r="R12" s="3" t="s">
        <v>244</v>
      </c>
      <c r="S12" s="3" t="s">
        <v>257</v>
      </c>
      <c r="T12" s="3" t="s">
        <v>258</v>
      </c>
      <c r="U12" s="4" t="s">
        <v>232</v>
      </c>
      <c r="V12" s="2" t="s">
        <v>207</v>
      </c>
      <c r="W12" s="3" t="s">
        <v>233</v>
      </c>
      <c r="X12" s="5"/>
      <c r="Y12" s="5"/>
      <c r="Z12" s="5"/>
      <c r="AA12" s="5"/>
      <c r="AB12" s="5"/>
      <c r="AC12" s="5"/>
      <c r="AD12" s="5"/>
      <c r="AE12" s="5"/>
      <c r="AF12" s="5"/>
      <c r="AG12" s="5"/>
      <c r="AH12" s="5"/>
      <c r="AI12" s="5"/>
      <c r="AJ12" s="5"/>
    </row>
    <row r="13" s="2" customFormat="1" ht="172.8" spans="1:36">
      <c r="A13" s="4">
        <v>10</v>
      </c>
      <c r="B13" s="28"/>
      <c r="C13" s="3" t="s">
        <v>259</v>
      </c>
      <c r="D13" s="10" t="s">
        <v>260</v>
      </c>
      <c r="E13" s="4">
        <v>10</v>
      </c>
      <c r="F13" s="3" t="s">
        <v>259</v>
      </c>
      <c r="G13" s="10" t="s">
        <v>260</v>
      </c>
      <c r="H13" s="10" t="s">
        <v>261</v>
      </c>
      <c r="I13" s="46">
        <v>1</v>
      </c>
      <c r="J13" s="46">
        <v>3</v>
      </c>
      <c r="K13" s="46">
        <v>40</v>
      </c>
      <c r="L13" s="47">
        <f t="shared" si="0"/>
        <v>120</v>
      </c>
      <c r="M13" s="4">
        <v>3</v>
      </c>
      <c r="N13" s="44" t="s">
        <v>116</v>
      </c>
      <c r="O13" s="10" t="s">
        <v>262</v>
      </c>
      <c r="P13" s="3" t="s">
        <v>263</v>
      </c>
      <c r="Q13" s="3" t="s">
        <v>264</v>
      </c>
      <c r="R13" s="10" t="s">
        <v>265</v>
      </c>
      <c r="S13" s="3" t="s">
        <v>266</v>
      </c>
      <c r="T13" s="10" t="s">
        <v>267</v>
      </c>
      <c r="U13" s="4" t="s">
        <v>206</v>
      </c>
      <c r="V13" s="2" t="s">
        <v>207</v>
      </c>
      <c r="W13" s="3" t="s">
        <v>208</v>
      </c>
      <c r="X13" s="5"/>
      <c r="Y13" s="5"/>
      <c r="Z13" s="5"/>
      <c r="AA13" s="5"/>
      <c r="AB13" s="5"/>
      <c r="AC13" s="5"/>
      <c r="AD13" s="5"/>
      <c r="AE13" s="5"/>
      <c r="AF13" s="5"/>
      <c r="AG13" s="5"/>
      <c r="AH13" s="5"/>
      <c r="AI13" s="5"/>
      <c r="AJ13" s="5"/>
    </row>
    <row r="14" s="2" customFormat="1" ht="48" spans="1:36">
      <c r="A14" s="16">
        <v>11</v>
      </c>
      <c r="B14" s="28"/>
      <c r="C14" s="37" t="s">
        <v>268</v>
      </c>
      <c r="D14" s="15" t="s">
        <v>269</v>
      </c>
      <c r="E14" s="4">
        <v>11</v>
      </c>
      <c r="F14" s="37" t="s">
        <v>268</v>
      </c>
      <c r="G14" s="15" t="s">
        <v>269</v>
      </c>
      <c r="H14" s="11" t="s">
        <v>270</v>
      </c>
      <c r="I14" s="46">
        <v>1</v>
      </c>
      <c r="J14" s="46">
        <v>3</v>
      </c>
      <c r="K14" s="46">
        <v>40</v>
      </c>
      <c r="L14" s="47">
        <f t="shared" si="0"/>
        <v>120</v>
      </c>
      <c r="M14" s="4">
        <v>3</v>
      </c>
      <c r="N14" s="44" t="s">
        <v>116</v>
      </c>
      <c r="O14" s="14" t="s">
        <v>170</v>
      </c>
      <c r="P14" s="10" t="s">
        <v>271</v>
      </c>
      <c r="Q14" s="10" t="s">
        <v>272</v>
      </c>
      <c r="R14" s="51" t="s">
        <v>273</v>
      </c>
      <c r="S14" s="52" t="s">
        <v>274</v>
      </c>
      <c r="T14" s="3" t="s">
        <v>275</v>
      </c>
      <c r="U14" s="4" t="s">
        <v>206</v>
      </c>
      <c r="V14" s="2" t="s">
        <v>207</v>
      </c>
      <c r="W14" s="3" t="s">
        <v>208</v>
      </c>
      <c r="X14" s="5"/>
      <c r="Y14" s="5"/>
      <c r="Z14" s="5"/>
      <c r="AA14" s="5"/>
      <c r="AB14" s="5"/>
      <c r="AC14" s="5"/>
      <c r="AD14" s="5"/>
      <c r="AE14" s="5"/>
      <c r="AF14" s="5"/>
      <c r="AG14" s="5"/>
      <c r="AH14" s="5"/>
      <c r="AI14" s="5"/>
      <c r="AJ14" s="5"/>
    </row>
    <row r="15" s="2" customFormat="1" ht="48" spans="1:36">
      <c r="A15" s="28"/>
      <c r="B15" s="28"/>
      <c r="C15" s="38"/>
      <c r="D15" s="39"/>
      <c r="E15" s="4">
        <v>12</v>
      </c>
      <c r="F15" s="38"/>
      <c r="G15" s="39"/>
      <c r="H15" s="13" t="s">
        <v>276</v>
      </c>
      <c r="I15" s="46">
        <v>1</v>
      </c>
      <c r="J15" s="46">
        <v>3</v>
      </c>
      <c r="K15" s="46">
        <v>40</v>
      </c>
      <c r="L15" s="47">
        <f t="shared" si="0"/>
        <v>120</v>
      </c>
      <c r="M15" s="4">
        <v>3</v>
      </c>
      <c r="N15" s="44" t="s">
        <v>116</v>
      </c>
      <c r="O15" s="14" t="s">
        <v>170</v>
      </c>
      <c r="P15" s="10" t="s">
        <v>271</v>
      </c>
      <c r="Q15" s="10" t="s">
        <v>272</v>
      </c>
      <c r="R15" s="51" t="s">
        <v>273</v>
      </c>
      <c r="S15" s="3" t="s">
        <v>277</v>
      </c>
      <c r="T15" s="3" t="s">
        <v>275</v>
      </c>
      <c r="U15" s="4" t="s">
        <v>206</v>
      </c>
      <c r="V15" s="2" t="s">
        <v>207</v>
      </c>
      <c r="W15" s="3" t="s">
        <v>208</v>
      </c>
      <c r="X15" s="5"/>
      <c r="Y15" s="5"/>
      <c r="Z15" s="5"/>
      <c r="AA15" s="5"/>
      <c r="AB15" s="5"/>
      <c r="AC15" s="5"/>
      <c r="AD15" s="5"/>
      <c r="AE15" s="5"/>
      <c r="AF15" s="5"/>
      <c r="AG15" s="5"/>
      <c r="AH15" s="5"/>
      <c r="AI15" s="5"/>
      <c r="AJ15" s="5"/>
    </row>
    <row r="16" s="2" customFormat="1" ht="43.2" spans="1:36">
      <c r="A16" s="28"/>
      <c r="B16" s="28"/>
      <c r="C16" s="38"/>
      <c r="D16" s="39"/>
      <c r="E16" s="4">
        <v>13</v>
      </c>
      <c r="F16" s="38"/>
      <c r="G16" s="39"/>
      <c r="H16" s="13" t="s">
        <v>278</v>
      </c>
      <c r="I16" s="46">
        <v>3</v>
      </c>
      <c r="J16" s="46">
        <v>3</v>
      </c>
      <c r="K16" s="46">
        <v>7</v>
      </c>
      <c r="L16" s="47">
        <f t="shared" si="0"/>
        <v>63</v>
      </c>
      <c r="M16" s="4">
        <v>4</v>
      </c>
      <c r="N16" s="45" t="s">
        <v>47</v>
      </c>
      <c r="O16" s="14" t="s">
        <v>170</v>
      </c>
      <c r="P16" s="49" t="s">
        <v>279</v>
      </c>
      <c r="Q16" s="10" t="s">
        <v>280</v>
      </c>
      <c r="R16" s="13" t="s">
        <v>281</v>
      </c>
      <c r="S16" s="40" t="s">
        <v>274</v>
      </c>
      <c r="T16" s="3" t="s">
        <v>275</v>
      </c>
      <c r="U16" s="4" t="s">
        <v>219</v>
      </c>
      <c r="V16" s="2" t="s">
        <v>207</v>
      </c>
      <c r="W16" s="4" t="s">
        <v>220</v>
      </c>
      <c r="X16" s="5"/>
      <c r="Y16" s="5"/>
      <c r="Z16" s="5"/>
      <c r="AA16" s="5"/>
      <c r="AB16" s="5"/>
      <c r="AC16" s="5"/>
      <c r="AD16" s="5"/>
      <c r="AE16" s="5"/>
      <c r="AF16" s="5"/>
      <c r="AG16" s="5"/>
      <c r="AH16" s="5"/>
      <c r="AI16" s="5"/>
      <c r="AJ16" s="5"/>
    </row>
    <row r="17" s="2" customFormat="1" ht="43.2" spans="1:36">
      <c r="A17" s="28"/>
      <c r="B17" s="28"/>
      <c r="C17" s="38"/>
      <c r="D17" s="34"/>
      <c r="E17" s="4">
        <v>14</v>
      </c>
      <c r="F17" s="38"/>
      <c r="G17" s="34"/>
      <c r="H17" s="13" t="s">
        <v>282</v>
      </c>
      <c r="I17" s="46">
        <v>3</v>
      </c>
      <c r="J17" s="46">
        <v>3</v>
      </c>
      <c r="K17" s="46">
        <v>7</v>
      </c>
      <c r="L17" s="47">
        <f t="shared" si="0"/>
        <v>63</v>
      </c>
      <c r="M17" s="4">
        <v>4</v>
      </c>
      <c r="N17" s="45" t="s">
        <v>47</v>
      </c>
      <c r="O17" s="14" t="s">
        <v>170</v>
      </c>
      <c r="P17" s="10" t="s">
        <v>271</v>
      </c>
      <c r="Q17" s="10" t="s">
        <v>280</v>
      </c>
      <c r="R17" s="13" t="s">
        <v>281</v>
      </c>
      <c r="S17" s="40" t="s">
        <v>274</v>
      </c>
      <c r="T17" s="3" t="s">
        <v>275</v>
      </c>
      <c r="U17" s="4" t="s">
        <v>219</v>
      </c>
      <c r="V17" s="2" t="s">
        <v>207</v>
      </c>
      <c r="W17" s="4" t="s">
        <v>220</v>
      </c>
      <c r="X17" s="5"/>
      <c r="Y17" s="5"/>
      <c r="Z17" s="5"/>
      <c r="AA17" s="5"/>
      <c r="AB17" s="5"/>
      <c r="AC17" s="5"/>
      <c r="AD17" s="5"/>
      <c r="AE17" s="5"/>
      <c r="AF17" s="5"/>
      <c r="AG17" s="5"/>
      <c r="AH17" s="5"/>
      <c r="AI17" s="5"/>
      <c r="AJ17" s="5"/>
    </row>
    <row r="18" s="2" customFormat="1" ht="72" spans="1:36">
      <c r="A18" s="28"/>
      <c r="B18" s="28"/>
      <c r="C18" s="38"/>
      <c r="D18" s="3" t="s">
        <v>283</v>
      </c>
      <c r="E18" s="4">
        <v>15</v>
      </c>
      <c r="F18" s="38"/>
      <c r="G18" s="3" t="s">
        <v>283</v>
      </c>
      <c r="H18" s="40" t="s">
        <v>284</v>
      </c>
      <c r="I18" s="46">
        <v>1</v>
      </c>
      <c r="J18" s="46">
        <v>3</v>
      </c>
      <c r="K18" s="46">
        <v>40</v>
      </c>
      <c r="L18" s="47">
        <f t="shared" si="0"/>
        <v>120</v>
      </c>
      <c r="M18" s="4">
        <v>3</v>
      </c>
      <c r="N18" s="44" t="s">
        <v>116</v>
      </c>
      <c r="O18" s="12" t="s">
        <v>285</v>
      </c>
      <c r="P18" s="10" t="s">
        <v>286</v>
      </c>
      <c r="Q18" s="10" t="s">
        <v>287</v>
      </c>
      <c r="R18" s="13" t="s">
        <v>281</v>
      </c>
      <c r="S18" s="3" t="s">
        <v>288</v>
      </c>
      <c r="T18" s="3" t="s">
        <v>275</v>
      </c>
      <c r="U18" s="4" t="s">
        <v>206</v>
      </c>
      <c r="V18" s="2" t="s">
        <v>207</v>
      </c>
      <c r="W18" s="3" t="s">
        <v>208</v>
      </c>
      <c r="X18" s="5"/>
      <c r="Y18" s="5"/>
      <c r="Z18" s="5"/>
      <c r="AA18" s="5"/>
      <c r="AB18" s="5"/>
      <c r="AC18" s="5"/>
      <c r="AD18" s="5"/>
      <c r="AE18" s="5"/>
      <c r="AF18" s="5"/>
      <c r="AG18" s="5"/>
      <c r="AH18" s="5"/>
      <c r="AI18" s="5"/>
      <c r="AJ18" s="5"/>
    </row>
    <row r="19" s="2" customFormat="1" ht="72" spans="1:36">
      <c r="A19" s="28"/>
      <c r="B19" s="28"/>
      <c r="C19" s="38"/>
      <c r="E19" s="4">
        <v>16</v>
      </c>
      <c r="F19" s="38"/>
      <c r="H19" s="40" t="s">
        <v>289</v>
      </c>
      <c r="I19" s="46">
        <v>1</v>
      </c>
      <c r="J19" s="46">
        <v>3</v>
      </c>
      <c r="K19" s="46">
        <v>40</v>
      </c>
      <c r="L19" s="47">
        <f t="shared" si="0"/>
        <v>120</v>
      </c>
      <c r="M19" s="4">
        <v>3</v>
      </c>
      <c r="N19" s="44" t="s">
        <v>116</v>
      </c>
      <c r="O19" s="12" t="s">
        <v>285</v>
      </c>
      <c r="P19" s="10" t="s">
        <v>286</v>
      </c>
      <c r="Q19" s="10" t="s">
        <v>290</v>
      </c>
      <c r="R19" s="51" t="s">
        <v>273</v>
      </c>
      <c r="S19" s="3" t="s">
        <v>288</v>
      </c>
      <c r="T19" s="3" t="s">
        <v>275</v>
      </c>
      <c r="U19" s="4" t="s">
        <v>206</v>
      </c>
      <c r="V19" s="2" t="s">
        <v>207</v>
      </c>
      <c r="W19" s="3" t="s">
        <v>208</v>
      </c>
      <c r="X19" s="5"/>
      <c r="Y19" s="5"/>
      <c r="Z19" s="5"/>
      <c r="AA19" s="5"/>
      <c r="AB19" s="5"/>
      <c r="AC19" s="5"/>
      <c r="AD19" s="5"/>
      <c r="AE19" s="5"/>
      <c r="AF19" s="5"/>
      <c r="AG19" s="5"/>
      <c r="AH19" s="5"/>
      <c r="AI19" s="5"/>
      <c r="AJ19" s="5"/>
    </row>
    <row r="20" s="2" customFormat="1" ht="72" spans="1:36">
      <c r="A20" s="28"/>
      <c r="B20" s="28"/>
      <c r="C20" s="38"/>
      <c r="E20" s="4">
        <v>17</v>
      </c>
      <c r="F20" s="38"/>
      <c r="H20" s="12" t="s">
        <v>291</v>
      </c>
      <c r="I20" s="46">
        <v>1</v>
      </c>
      <c r="J20" s="46">
        <v>3</v>
      </c>
      <c r="K20" s="46">
        <v>40</v>
      </c>
      <c r="L20" s="47">
        <f t="shared" si="0"/>
        <v>120</v>
      </c>
      <c r="M20" s="4">
        <v>3</v>
      </c>
      <c r="N20" s="44" t="s">
        <v>116</v>
      </c>
      <c r="O20" s="12" t="s">
        <v>170</v>
      </c>
      <c r="P20" s="10" t="s">
        <v>286</v>
      </c>
      <c r="Q20" s="10" t="s">
        <v>292</v>
      </c>
      <c r="R20" s="51" t="s">
        <v>273</v>
      </c>
      <c r="S20" s="3" t="s">
        <v>288</v>
      </c>
      <c r="T20" s="3" t="s">
        <v>275</v>
      </c>
      <c r="U20" s="4" t="s">
        <v>206</v>
      </c>
      <c r="V20" s="2" t="s">
        <v>207</v>
      </c>
      <c r="W20" s="3" t="s">
        <v>208</v>
      </c>
      <c r="X20" s="5"/>
      <c r="Y20" s="5"/>
      <c r="Z20" s="5"/>
      <c r="AA20" s="5"/>
      <c r="AB20" s="5"/>
      <c r="AC20" s="5"/>
      <c r="AD20" s="5"/>
      <c r="AE20" s="5"/>
      <c r="AF20" s="5"/>
      <c r="AG20" s="5"/>
      <c r="AH20" s="5"/>
      <c r="AI20" s="5"/>
      <c r="AJ20" s="5"/>
    </row>
    <row r="21" s="2" customFormat="1" ht="72" spans="1:36">
      <c r="A21" s="28"/>
      <c r="B21" s="28"/>
      <c r="C21" s="38"/>
      <c r="E21" s="4">
        <v>18</v>
      </c>
      <c r="F21" s="38"/>
      <c r="H21" s="40" t="s">
        <v>293</v>
      </c>
      <c r="I21" s="46">
        <v>1</v>
      </c>
      <c r="J21" s="46">
        <v>3</v>
      </c>
      <c r="K21" s="46">
        <v>40</v>
      </c>
      <c r="L21" s="47">
        <f t="shared" si="0"/>
        <v>120</v>
      </c>
      <c r="M21" s="4">
        <v>3</v>
      </c>
      <c r="N21" s="44" t="s">
        <v>116</v>
      </c>
      <c r="O21" s="12" t="s">
        <v>285</v>
      </c>
      <c r="P21" s="10" t="s">
        <v>286</v>
      </c>
      <c r="Q21" s="10" t="s">
        <v>294</v>
      </c>
      <c r="R21" s="51" t="s">
        <v>273</v>
      </c>
      <c r="S21" s="3" t="s">
        <v>288</v>
      </c>
      <c r="T21" s="3" t="s">
        <v>275</v>
      </c>
      <c r="U21" s="4" t="s">
        <v>206</v>
      </c>
      <c r="V21" s="2" t="s">
        <v>207</v>
      </c>
      <c r="W21" s="3" t="s">
        <v>208</v>
      </c>
      <c r="X21" s="5"/>
      <c r="Y21" s="5"/>
      <c r="Z21" s="5"/>
      <c r="AA21" s="5"/>
      <c r="AB21" s="5"/>
      <c r="AC21" s="5"/>
      <c r="AD21" s="5"/>
      <c r="AE21" s="5"/>
      <c r="AF21" s="5"/>
      <c r="AG21" s="5"/>
      <c r="AH21" s="5"/>
      <c r="AI21" s="5"/>
      <c r="AJ21" s="5"/>
    </row>
    <row r="22" s="2" customFormat="1" ht="72" spans="1:36">
      <c r="A22" s="28"/>
      <c r="B22" s="28"/>
      <c r="C22" s="38"/>
      <c r="E22" s="4">
        <v>19</v>
      </c>
      <c r="F22" s="38"/>
      <c r="H22" s="40" t="s">
        <v>295</v>
      </c>
      <c r="I22" s="46">
        <v>1</v>
      </c>
      <c r="J22" s="46">
        <v>3</v>
      </c>
      <c r="K22" s="46">
        <v>40</v>
      </c>
      <c r="L22" s="47">
        <f t="shared" si="0"/>
        <v>120</v>
      </c>
      <c r="M22" s="4">
        <v>3</v>
      </c>
      <c r="N22" s="44" t="s">
        <v>116</v>
      </c>
      <c r="O22" s="12" t="s">
        <v>170</v>
      </c>
      <c r="P22" s="10" t="s">
        <v>286</v>
      </c>
      <c r="Q22" s="10" t="s">
        <v>296</v>
      </c>
      <c r="R22" s="51" t="s">
        <v>273</v>
      </c>
      <c r="S22" s="3" t="s">
        <v>288</v>
      </c>
      <c r="T22" s="3" t="s">
        <v>275</v>
      </c>
      <c r="U22" s="4" t="s">
        <v>206</v>
      </c>
      <c r="V22" s="2" t="s">
        <v>207</v>
      </c>
      <c r="W22" s="3" t="s">
        <v>208</v>
      </c>
      <c r="X22" s="5"/>
      <c r="Y22" s="5"/>
      <c r="Z22" s="5"/>
      <c r="AA22" s="5"/>
      <c r="AB22" s="5"/>
      <c r="AC22" s="5"/>
      <c r="AD22" s="5"/>
      <c r="AE22" s="5"/>
      <c r="AF22" s="5"/>
      <c r="AG22" s="5"/>
      <c r="AH22" s="5"/>
      <c r="AI22" s="5"/>
      <c r="AJ22" s="5"/>
    </row>
    <row r="23" s="2" customFormat="1" ht="72" spans="1:36">
      <c r="A23" s="41"/>
      <c r="B23" s="41"/>
      <c r="C23" s="42"/>
      <c r="E23" s="4">
        <v>20</v>
      </c>
      <c r="F23" s="42"/>
      <c r="H23" s="12" t="s">
        <v>297</v>
      </c>
      <c r="I23" s="46">
        <v>1</v>
      </c>
      <c r="J23" s="46">
        <v>3</v>
      </c>
      <c r="K23" s="46">
        <v>40</v>
      </c>
      <c r="L23" s="47">
        <f t="shared" si="0"/>
        <v>120</v>
      </c>
      <c r="M23" s="4">
        <v>3</v>
      </c>
      <c r="N23" s="44" t="s">
        <v>116</v>
      </c>
      <c r="O23" s="12" t="s">
        <v>170</v>
      </c>
      <c r="P23" s="10" t="s">
        <v>286</v>
      </c>
      <c r="Q23" s="10" t="s">
        <v>298</v>
      </c>
      <c r="R23" s="51" t="s">
        <v>273</v>
      </c>
      <c r="S23" s="3" t="s">
        <v>288</v>
      </c>
      <c r="T23" s="3" t="s">
        <v>275</v>
      </c>
      <c r="U23" s="4" t="s">
        <v>206</v>
      </c>
      <c r="V23" s="2" t="s">
        <v>207</v>
      </c>
      <c r="W23" s="3" t="s">
        <v>208</v>
      </c>
      <c r="X23" s="5"/>
      <c r="Y23" s="5"/>
      <c r="Z23" s="5"/>
      <c r="AA23" s="5"/>
      <c r="AB23" s="5"/>
      <c r="AC23" s="5"/>
      <c r="AD23" s="5"/>
      <c r="AE23" s="5"/>
      <c r="AF23" s="5"/>
      <c r="AG23" s="5"/>
      <c r="AH23" s="5"/>
      <c r="AI23" s="5"/>
      <c r="AJ23" s="5"/>
    </row>
    <row r="24" s="2" customFormat="1" spans="5:36">
      <c r="E24" s="4"/>
      <c r="F24" s="4"/>
      <c r="I24" s="46"/>
      <c r="J24" s="46"/>
      <c r="K24" s="46"/>
      <c r="L24" s="47"/>
      <c r="O24" s="50"/>
      <c r="U24" s="4"/>
      <c r="V24" s="4"/>
      <c r="W24" s="4"/>
      <c r="X24" s="5"/>
      <c r="Y24" s="5"/>
      <c r="Z24" s="5"/>
      <c r="AA24" s="5"/>
      <c r="AB24" s="5"/>
      <c r="AC24" s="5"/>
      <c r="AD24" s="5"/>
      <c r="AE24" s="5"/>
      <c r="AF24" s="5"/>
      <c r="AG24" s="5"/>
      <c r="AH24" s="5"/>
      <c r="AI24" s="5"/>
      <c r="AJ24" s="5"/>
    </row>
    <row r="25" s="2" customFormat="1" spans="9:36">
      <c r="I25" s="46"/>
      <c r="J25" s="46"/>
      <c r="K25" s="46"/>
      <c r="L25" s="47"/>
      <c r="O25" s="4"/>
      <c r="U25" s="4"/>
      <c r="V25" s="4"/>
      <c r="W25" s="4"/>
      <c r="X25" s="5"/>
      <c r="Y25" s="5"/>
      <c r="Z25" s="5"/>
      <c r="AA25" s="5"/>
      <c r="AB25" s="5"/>
      <c r="AC25" s="5"/>
      <c r="AD25" s="5"/>
      <c r="AE25" s="5"/>
      <c r="AF25" s="5"/>
      <c r="AG25" s="5"/>
      <c r="AH25" s="5"/>
      <c r="AI25" s="5"/>
      <c r="AJ25" s="5"/>
    </row>
    <row r="26" s="2" customFormat="1" spans="9:36">
      <c r="I26" s="46"/>
      <c r="J26" s="46"/>
      <c r="K26" s="46"/>
      <c r="L26" s="47"/>
      <c r="O26" s="4"/>
      <c r="U26" s="4"/>
      <c r="V26" s="4"/>
      <c r="W26" s="4"/>
      <c r="X26" s="5"/>
      <c r="Y26" s="5"/>
      <c r="Z26" s="5"/>
      <c r="AA26" s="5"/>
      <c r="AB26" s="5"/>
      <c r="AC26" s="5"/>
      <c r="AD26" s="5"/>
      <c r="AE26" s="5"/>
      <c r="AF26" s="5"/>
      <c r="AG26" s="5"/>
      <c r="AH26" s="5"/>
      <c r="AI26" s="5"/>
      <c r="AJ26" s="5"/>
    </row>
    <row r="27" s="2" customFormat="1" spans="9:36">
      <c r="I27" s="46"/>
      <c r="J27" s="46"/>
      <c r="K27" s="46"/>
      <c r="L27" s="47"/>
      <c r="O27" s="4"/>
      <c r="U27" s="4"/>
      <c r="V27" s="4"/>
      <c r="W27" s="4"/>
      <c r="X27" s="5"/>
      <c r="Y27" s="5"/>
      <c r="Z27" s="5"/>
      <c r="AA27" s="5"/>
      <c r="AB27" s="5"/>
      <c r="AC27" s="5"/>
      <c r="AD27" s="5"/>
      <c r="AE27" s="5"/>
      <c r="AF27" s="5"/>
      <c r="AG27" s="5"/>
      <c r="AH27" s="5"/>
      <c r="AI27" s="5"/>
      <c r="AJ27" s="5"/>
    </row>
    <row r="28" s="2" customFormat="1" spans="9:36">
      <c r="I28" s="46"/>
      <c r="J28" s="46"/>
      <c r="K28" s="46"/>
      <c r="L28" s="47"/>
      <c r="O28" s="4"/>
      <c r="U28" s="4"/>
      <c r="V28" s="4"/>
      <c r="W28" s="4"/>
      <c r="X28" s="5"/>
      <c r="Y28" s="5"/>
      <c r="Z28" s="5"/>
      <c r="AA28" s="5"/>
      <c r="AB28" s="5"/>
      <c r="AC28" s="5"/>
      <c r="AD28" s="5"/>
      <c r="AE28" s="5"/>
      <c r="AF28" s="5"/>
      <c r="AG28" s="5"/>
      <c r="AH28" s="5"/>
      <c r="AI28" s="5"/>
      <c r="AJ28" s="5"/>
    </row>
    <row r="29" s="2" customFormat="1" spans="9:36">
      <c r="I29" s="46"/>
      <c r="J29" s="46"/>
      <c r="K29" s="46"/>
      <c r="L29" s="47"/>
      <c r="O29" s="4"/>
      <c r="U29" s="4"/>
      <c r="V29" s="4"/>
      <c r="W29" s="4"/>
      <c r="X29" s="5"/>
      <c r="Y29" s="5"/>
      <c r="Z29" s="5"/>
      <c r="AA29" s="5"/>
      <c r="AB29" s="5"/>
      <c r="AC29" s="5"/>
      <c r="AD29" s="5"/>
      <c r="AE29" s="5"/>
      <c r="AF29" s="5"/>
      <c r="AG29" s="5"/>
      <c r="AH29" s="5"/>
      <c r="AI29" s="5"/>
      <c r="AJ29" s="5"/>
    </row>
    <row r="30" s="2" customFormat="1" spans="9:36">
      <c r="I30" s="46"/>
      <c r="J30" s="46"/>
      <c r="K30" s="46"/>
      <c r="L30" s="47"/>
      <c r="O30" s="4"/>
      <c r="U30" s="4"/>
      <c r="V30" s="4"/>
      <c r="W30" s="4"/>
      <c r="X30" s="5"/>
      <c r="Y30" s="5"/>
      <c r="Z30" s="5"/>
      <c r="AA30" s="5"/>
      <c r="AB30" s="5"/>
      <c r="AC30" s="5"/>
      <c r="AD30" s="5"/>
      <c r="AE30" s="5"/>
      <c r="AF30" s="5"/>
      <c r="AG30" s="5"/>
      <c r="AH30" s="5"/>
      <c r="AI30" s="5"/>
      <c r="AJ30" s="5"/>
    </row>
    <row r="31" s="2" customFormat="1" spans="9:36">
      <c r="I31" s="46"/>
      <c r="J31" s="46"/>
      <c r="K31" s="46"/>
      <c r="L31" s="47"/>
      <c r="O31" s="4"/>
      <c r="U31" s="4"/>
      <c r="V31" s="4"/>
      <c r="W31" s="4"/>
      <c r="X31" s="5"/>
      <c r="Y31" s="5"/>
      <c r="Z31" s="5"/>
      <c r="AA31" s="5"/>
      <c r="AB31" s="5"/>
      <c r="AC31" s="5"/>
      <c r="AD31" s="5"/>
      <c r="AE31" s="5"/>
      <c r="AF31" s="5"/>
      <c r="AG31" s="5"/>
      <c r="AH31" s="5"/>
      <c r="AI31" s="5"/>
      <c r="AJ31" s="5"/>
    </row>
    <row r="32" s="2" customFormat="1" spans="9:36">
      <c r="I32" s="46"/>
      <c r="J32" s="46"/>
      <c r="K32" s="46"/>
      <c r="L32" s="47"/>
      <c r="O32" s="4"/>
      <c r="U32" s="4"/>
      <c r="V32" s="4"/>
      <c r="W32" s="4"/>
      <c r="X32" s="5"/>
      <c r="Y32" s="5"/>
      <c r="Z32" s="5"/>
      <c r="AA32" s="5"/>
      <c r="AB32" s="5"/>
      <c r="AC32" s="5"/>
      <c r="AD32" s="5"/>
      <c r="AE32" s="5"/>
      <c r="AF32" s="5"/>
      <c r="AG32" s="5"/>
      <c r="AH32" s="5"/>
      <c r="AI32" s="5"/>
      <c r="AJ32" s="5"/>
    </row>
    <row r="33" s="2" customFormat="1" spans="9:36">
      <c r="I33" s="46"/>
      <c r="J33" s="46"/>
      <c r="K33" s="46"/>
      <c r="L33" s="47"/>
      <c r="O33" s="4"/>
      <c r="U33" s="4"/>
      <c r="V33" s="4"/>
      <c r="W33" s="4"/>
      <c r="X33" s="5"/>
      <c r="Y33" s="5"/>
      <c r="Z33" s="5"/>
      <c r="AA33" s="5"/>
      <c r="AB33" s="5"/>
      <c r="AC33" s="5"/>
      <c r="AD33" s="5"/>
      <c r="AE33" s="5"/>
      <c r="AF33" s="5"/>
      <c r="AG33" s="5"/>
      <c r="AH33" s="5"/>
      <c r="AI33" s="5"/>
      <c r="AJ33" s="5"/>
    </row>
  </sheetData>
  <mergeCells count="40">
    <mergeCell ref="A1:W1"/>
    <mergeCell ref="A2:D2"/>
    <mergeCell ref="E2:G2"/>
    <mergeCell ref="I2:L2"/>
    <mergeCell ref="P2:T2"/>
    <mergeCell ref="C3:D3"/>
    <mergeCell ref="F3:G3"/>
    <mergeCell ref="C4:D4"/>
    <mergeCell ref="F4:G4"/>
    <mergeCell ref="C5:D5"/>
    <mergeCell ref="F5:G5"/>
    <mergeCell ref="C6:D6"/>
    <mergeCell ref="F6:G6"/>
    <mergeCell ref="C7:D7"/>
    <mergeCell ref="F7:G7"/>
    <mergeCell ref="C8:D8"/>
    <mergeCell ref="F8:G8"/>
    <mergeCell ref="C9:D9"/>
    <mergeCell ref="F9:G9"/>
    <mergeCell ref="C10:D10"/>
    <mergeCell ref="F10:G10"/>
    <mergeCell ref="C11:D11"/>
    <mergeCell ref="F11:G11"/>
    <mergeCell ref="C12:D12"/>
    <mergeCell ref="F12:G12"/>
    <mergeCell ref="A14:A23"/>
    <mergeCell ref="B4:B23"/>
    <mergeCell ref="C14:C23"/>
    <mergeCell ref="D14:D17"/>
    <mergeCell ref="D18:D23"/>
    <mergeCell ref="F14:F23"/>
    <mergeCell ref="G14:G17"/>
    <mergeCell ref="G18:G23"/>
    <mergeCell ref="H2:H3"/>
    <mergeCell ref="M2:M3"/>
    <mergeCell ref="N2:N3"/>
    <mergeCell ref="O2:O3"/>
    <mergeCell ref="U2:U3"/>
    <mergeCell ref="V2:V3"/>
    <mergeCell ref="W2:W3"/>
  </mergeCells>
  <conditionalFormatting sqref="N4:N84">
    <cfRule type="cellIs" dxfId="0" priority="5" stopIfTrue="1" operator="equal">
      <formula>"一级"</formula>
    </cfRule>
    <cfRule type="cellIs" dxfId="1" priority="4" stopIfTrue="1" operator="equal">
      <formula>"二级"</formula>
    </cfRule>
    <cfRule type="cellIs" dxfId="2" priority="3" stopIfTrue="1" operator="equal">
      <formula>"三级"</formula>
    </cfRule>
    <cfRule type="cellIs" dxfId="3" priority="2" stopIfTrue="1" operator="equal">
      <formula>"四级"</formula>
    </cfRule>
    <cfRule type="containsBlanks" priority="1" stopIfTrue="1">
      <formula>LEN(TRIM(N4))=0</formula>
    </cfRule>
  </conditionalFormatting>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9"/>
  <sheetViews>
    <sheetView topLeftCell="A19" workbookViewId="0">
      <selection activeCell="N16" sqref="N16"/>
    </sheetView>
  </sheetViews>
  <sheetFormatPr defaultColWidth="9" defaultRowHeight="14.4"/>
  <cols>
    <col min="1" max="1" width="8.87962962962963" style="2" customWidth="1"/>
    <col min="2" max="2" width="9.5" style="2" customWidth="1"/>
    <col min="3" max="3" width="17" style="2" customWidth="1"/>
    <col min="4" max="4" width="6.25" style="2" customWidth="1"/>
    <col min="5" max="5" width="16.6296296296296" style="3" customWidth="1"/>
    <col min="6" max="6" width="18.5" style="2" customWidth="1"/>
    <col min="7" max="7" width="6.62962962962963" style="4" customWidth="1"/>
    <col min="8" max="8" width="4.37962962962963" style="4" customWidth="1"/>
    <col min="9" max="9" width="4.87962962962963" style="4" customWidth="1"/>
    <col min="10" max="10" width="10" style="4" customWidth="1"/>
    <col min="11" max="11" width="5.37962962962963" style="2" customWidth="1"/>
    <col min="12" max="12" width="4.5" style="2" customWidth="1"/>
    <col min="13" max="13" width="12.8888888888889" style="2" customWidth="1"/>
    <col min="14" max="14" width="20.6296296296296" style="2" customWidth="1"/>
    <col min="15" max="15" width="28.6296296296296" style="2" customWidth="1"/>
    <col min="16" max="16" width="18.8796296296296" style="2" customWidth="1"/>
    <col min="17" max="17" width="16.8796296296296" style="2" customWidth="1"/>
    <col min="18" max="18" width="24.6296296296296" style="2" customWidth="1"/>
    <col min="19" max="21" width="9" style="4"/>
    <col min="22" max="34" width="9" style="5"/>
    <col min="35" max="16384" width="9" style="2"/>
  </cols>
  <sheetData>
    <row r="1" s="1" customFormat="1" ht="54" customHeight="1" spans="1:34">
      <c r="A1" s="6" t="s">
        <v>299</v>
      </c>
      <c r="B1" s="6"/>
      <c r="C1" s="6"/>
      <c r="D1" s="6"/>
      <c r="E1" s="6"/>
      <c r="F1" s="6"/>
      <c r="G1" s="6"/>
      <c r="H1" s="6"/>
      <c r="I1" s="6"/>
      <c r="J1" s="6"/>
      <c r="K1" s="6"/>
      <c r="L1" s="6"/>
      <c r="M1" s="6"/>
      <c r="N1" s="6"/>
      <c r="O1" s="6"/>
      <c r="P1" s="6"/>
      <c r="Q1" s="6"/>
      <c r="R1" s="6"/>
      <c r="S1" s="6"/>
      <c r="T1" s="6"/>
      <c r="U1" s="6"/>
      <c r="V1" s="24"/>
      <c r="W1" s="24"/>
      <c r="X1" s="24"/>
      <c r="Y1" s="24"/>
      <c r="Z1" s="24"/>
      <c r="AA1" s="24"/>
      <c r="AB1" s="24"/>
      <c r="AC1" s="24"/>
      <c r="AD1" s="24"/>
      <c r="AE1" s="24"/>
      <c r="AF1" s="24"/>
      <c r="AG1" s="24"/>
      <c r="AH1" s="24"/>
    </row>
    <row r="2" s="1" customFormat="1" ht="18" customHeight="1" spans="1:34">
      <c r="A2" s="7" t="s">
        <v>19</v>
      </c>
      <c r="B2" s="7"/>
      <c r="C2" s="7"/>
      <c r="D2" s="7" t="s">
        <v>20</v>
      </c>
      <c r="E2" s="7"/>
      <c r="F2" s="7" t="s">
        <v>21</v>
      </c>
      <c r="G2" s="8" t="s">
        <v>22</v>
      </c>
      <c r="H2" s="9"/>
      <c r="I2" s="9"/>
      <c r="J2" s="18"/>
      <c r="K2" s="7" t="s">
        <v>23</v>
      </c>
      <c r="L2" s="7" t="s">
        <v>24</v>
      </c>
      <c r="M2" s="7" t="s">
        <v>25</v>
      </c>
      <c r="N2" s="7" t="s">
        <v>26</v>
      </c>
      <c r="O2" s="7"/>
      <c r="P2" s="7"/>
      <c r="Q2" s="7"/>
      <c r="R2" s="7"/>
      <c r="S2" s="7" t="s">
        <v>27</v>
      </c>
      <c r="T2" s="7" t="s">
        <v>28</v>
      </c>
      <c r="U2" s="19" t="s">
        <v>29</v>
      </c>
      <c r="V2" s="24"/>
      <c r="W2" s="24"/>
      <c r="X2" s="24"/>
      <c r="Y2" s="24"/>
      <c r="Z2" s="24"/>
      <c r="AA2" s="24"/>
      <c r="AB2" s="24"/>
      <c r="AC2" s="24"/>
      <c r="AD2" s="24"/>
      <c r="AE2" s="24"/>
      <c r="AF2" s="24"/>
      <c r="AG2" s="24"/>
      <c r="AH2" s="24"/>
    </row>
    <row r="3" s="1" customFormat="1" ht="46" customHeight="1" spans="1:34">
      <c r="A3" s="7" t="s">
        <v>30</v>
      </c>
      <c r="B3" s="7" t="s">
        <v>31</v>
      </c>
      <c r="C3" s="7" t="s">
        <v>32</v>
      </c>
      <c r="D3" s="7" t="s">
        <v>33</v>
      </c>
      <c r="E3" s="7" t="s">
        <v>32</v>
      </c>
      <c r="F3" s="7"/>
      <c r="G3" s="7" t="s">
        <v>34</v>
      </c>
      <c r="H3" s="7" t="s">
        <v>35</v>
      </c>
      <c r="I3" s="7" t="s">
        <v>36</v>
      </c>
      <c r="J3" s="7" t="s">
        <v>37</v>
      </c>
      <c r="K3" s="7"/>
      <c r="L3" s="7"/>
      <c r="M3" s="7"/>
      <c r="N3" s="19" t="s">
        <v>38</v>
      </c>
      <c r="O3" s="19" t="s">
        <v>39</v>
      </c>
      <c r="P3" s="7" t="s">
        <v>40</v>
      </c>
      <c r="Q3" s="7" t="s">
        <v>41</v>
      </c>
      <c r="R3" s="7" t="s">
        <v>42</v>
      </c>
      <c r="S3" s="7"/>
      <c r="T3" s="7"/>
      <c r="U3" s="19"/>
      <c r="V3" s="24"/>
      <c r="W3" s="24"/>
      <c r="X3" s="24"/>
      <c r="Y3" s="24"/>
      <c r="Z3" s="24"/>
      <c r="AA3" s="24"/>
      <c r="AB3" s="24"/>
      <c r="AC3" s="24"/>
      <c r="AD3" s="24"/>
      <c r="AE3" s="24"/>
      <c r="AF3" s="24"/>
      <c r="AG3" s="24"/>
      <c r="AH3" s="24"/>
    </row>
    <row r="4" ht="129.6" spans="1:21">
      <c r="A4" s="2">
        <v>1</v>
      </c>
      <c r="B4" s="2" t="s">
        <v>43</v>
      </c>
      <c r="C4" s="2" t="s">
        <v>300</v>
      </c>
      <c r="D4" s="2">
        <v>1</v>
      </c>
      <c r="E4" s="3" t="s">
        <v>301</v>
      </c>
      <c r="F4" s="3" t="s">
        <v>302</v>
      </c>
      <c r="G4" s="4">
        <v>2</v>
      </c>
      <c r="H4" s="4">
        <v>2</v>
      </c>
      <c r="I4" s="4">
        <v>4</v>
      </c>
      <c r="J4" s="4">
        <f>G4*H4*I4</f>
        <v>16</v>
      </c>
      <c r="K4" s="20" t="str">
        <f>IF(J4&lt;70,"四级",IF(J4&lt;160,"三级",IF(J4&lt;320,"二级",IF(J4&gt;320,"一级","一级"))))</f>
        <v>四级</v>
      </c>
      <c r="L4" s="20" t="str">
        <f t="shared" ref="L4:L13" si="0">IF(J4&lt;70,"四级",IF(J4&lt;160,"三级",IF(J4&lt;320,"二级",IF(J4&gt;320,"一级","一级"))))</f>
        <v>四级</v>
      </c>
      <c r="M4" s="10" t="s">
        <v>303</v>
      </c>
      <c r="N4" s="10" t="s">
        <v>58</v>
      </c>
      <c r="O4" s="10" t="s">
        <v>304</v>
      </c>
      <c r="P4" s="4" t="s">
        <v>58</v>
      </c>
      <c r="Q4" s="3" t="s">
        <v>305</v>
      </c>
      <c r="R4" s="25" t="s">
        <v>306</v>
      </c>
      <c r="S4" s="4" t="s">
        <v>219</v>
      </c>
      <c r="T4" s="2" t="s">
        <v>307</v>
      </c>
      <c r="U4" s="4" t="s">
        <v>220</v>
      </c>
    </row>
    <row r="5" ht="272" customHeight="1" spans="1:21">
      <c r="A5" s="2">
        <v>2</v>
      </c>
      <c r="B5" s="2" t="s">
        <v>43</v>
      </c>
      <c r="C5" s="2" t="s">
        <v>308</v>
      </c>
      <c r="D5" s="2">
        <v>1</v>
      </c>
      <c r="E5" s="3" t="s">
        <v>128</v>
      </c>
      <c r="F5" s="3" t="s">
        <v>309</v>
      </c>
      <c r="G5" s="4">
        <v>3</v>
      </c>
      <c r="H5" s="4">
        <v>3</v>
      </c>
      <c r="I5" s="4">
        <v>9</v>
      </c>
      <c r="J5" s="4">
        <f>G5*H5*I5</f>
        <v>81</v>
      </c>
      <c r="K5" s="20" t="str">
        <f t="shared" ref="K5:K13" si="1">IF(J5&lt;70,"四级",IF(J5&lt;160,"三级",IF(J5&lt;320,"二级",IF(J5&gt;320,"一级","一级"))))</f>
        <v>三级</v>
      </c>
      <c r="L5" s="20" t="str">
        <f t="shared" si="0"/>
        <v>三级</v>
      </c>
      <c r="M5" s="10" t="s">
        <v>106</v>
      </c>
      <c r="N5" s="10" t="s">
        <v>129</v>
      </c>
      <c r="O5" s="3" t="s">
        <v>310</v>
      </c>
      <c r="P5" s="3" t="s">
        <v>311</v>
      </c>
      <c r="Q5" s="3" t="s">
        <v>312</v>
      </c>
      <c r="R5" s="3" t="s">
        <v>313</v>
      </c>
      <c r="S5" s="4" t="s">
        <v>206</v>
      </c>
      <c r="T5" s="2" t="s">
        <v>307</v>
      </c>
      <c r="U5" s="3" t="s">
        <v>208</v>
      </c>
    </row>
    <row r="6" ht="72" spans="2:21">
      <c r="B6" s="2" t="s">
        <v>43</v>
      </c>
      <c r="D6" s="2">
        <v>2</v>
      </c>
      <c r="E6" s="3" t="s">
        <v>314</v>
      </c>
      <c r="F6" s="3" t="s">
        <v>315</v>
      </c>
      <c r="G6" s="10">
        <v>2</v>
      </c>
      <c r="H6" s="10">
        <v>2</v>
      </c>
      <c r="I6" s="10">
        <v>4</v>
      </c>
      <c r="J6" s="4">
        <f>G6*H6*I6</f>
        <v>16</v>
      </c>
      <c r="K6" s="20" t="str">
        <f t="shared" si="1"/>
        <v>四级</v>
      </c>
      <c r="L6" s="20" t="str">
        <f t="shared" si="0"/>
        <v>四级</v>
      </c>
      <c r="M6" s="3" t="s">
        <v>70</v>
      </c>
      <c r="N6" s="3" t="s">
        <v>72</v>
      </c>
      <c r="O6" s="3" t="s">
        <v>316</v>
      </c>
      <c r="P6" s="3"/>
      <c r="Q6" s="3" t="s">
        <v>317</v>
      </c>
      <c r="R6" s="3" t="s">
        <v>75</v>
      </c>
      <c r="S6" s="10" t="s">
        <v>219</v>
      </c>
      <c r="T6" s="10" t="s">
        <v>307</v>
      </c>
      <c r="U6" s="10" t="s">
        <v>220</v>
      </c>
    </row>
    <row r="7" ht="285" customHeight="1" spans="2:21">
      <c r="B7" s="2" t="s">
        <v>43</v>
      </c>
      <c r="D7" s="2">
        <v>3</v>
      </c>
      <c r="E7" s="3" t="s">
        <v>131</v>
      </c>
      <c r="F7" s="3" t="s">
        <v>131</v>
      </c>
      <c r="G7" s="4">
        <v>3</v>
      </c>
      <c r="H7" s="4">
        <v>3</v>
      </c>
      <c r="I7" s="4">
        <v>9</v>
      </c>
      <c r="J7" s="4">
        <f>G7*H7*I7</f>
        <v>81</v>
      </c>
      <c r="K7" s="20" t="str">
        <f t="shared" si="1"/>
        <v>三级</v>
      </c>
      <c r="L7" s="20" t="str">
        <f t="shared" si="0"/>
        <v>三级</v>
      </c>
      <c r="M7" s="10" t="s">
        <v>106</v>
      </c>
      <c r="N7" s="10" t="s">
        <v>132</v>
      </c>
      <c r="O7" s="3" t="s">
        <v>318</v>
      </c>
      <c r="P7" s="3" t="s">
        <v>311</v>
      </c>
      <c r="Q7" s="3" t="s">
        <v>312</v>
      </c>
      <c r="R7" s="3" t="s">
        <v>313</v>
      </c>
      <c r="S7" s="4" t="s">
        <v>206</v>
      </c>
      <c r="T7" s="2" t="s">
        <v>307</v>
      </c>
      <c r="U7" s="3" t="s">
        <v>208</v>
      </c>
    </row>
    <row r="8" ht="403.2" spans="2:18">
      <c r="B8" s="2" t="s">
        <v>43</v>
      </c>
      <c r="D8" s="2">
        <v>4</v>
      </c>
      <c r="F8" s="3" t="s">
        <v>110</v>
      </c>
      <c r="G8" s="4">
        <v>3</v>
      </c>
      <c r="H8" s="4">
        <v>5</v>
      </c>
      <c r="I8" s="4">
        <v>15</v>
      </c>
      <c r="J8" s="4">
        <f t="shared" ref="J8:J39" si="2">G8*H8*I8</f>
        <v>225</v>
      </c>
      <c r="K8" s="20" t="str">
        <f t="shared" si="1"/>
        <v>二级</v>
      </c>
      <c r="L8" s="20" t="str">
        <f t="shared" si="0"/>
        <v>二级</v>
      </c>
      <c r="M8" s="10" t="s">
        <v>106</v>
      </c>
      <c r="N8" s="10" t="s">
        <v>112</v>
      </c>
      <c r="O8" s="3" t="s">
        <v>113</v>
      </c>
      <c r="P8" s="3" t="s">
        <v>311</v>
      </c>
      <c r="Q8" s="3" t="s">
        <v>312</v>
      </c>
      <c r="R8" s="3" t="s">
        <v>313</v>
      </c>
    </row>
    <row r="9" ht="244.8" spans="2:18">
      <c r="B9" s="2" t="s">
        <v>43</v>
      </c>
      <c r="D9" s="2">
        <v>5</v>
      </c>
      <c r="F9" s="3" t="s">
        <v>128</v>
      </c>
      <c r="G9" s="4">
        <v>3</v>
      </c>
      <c r="H9" s="4">
        <v>3</v>
      </c>
      <c r="I9" s="4">
        <v>9</v>
      </c>
      <c r="J9" s="4">
        <f t="shared" si="2"/>
        <v>81</v>
      </c>
      <c r="K9" s="20" t="str">
        <f t="shared" si="1"/>
        <v>三级</v>
      </c>
      <c r="L9" s="20" t="str">
        <f t="shared" si="0"/>
        <v>三级</v>
      </c>
      <c r="M9" s="10" t="s">
        <v>106</v>
      </c>
      <c r="N9" s="10" t="s">
        <v>58</v>
      </c>
      <c r="O9" s="3" t="s">
        <v>319</v>
      </c>
      <c r="P9" s="3" t="s">
        <v>311</v>
      </c>
      <c r="Q9" s="3" t="s">
        <v>312</v>
      </c>
      <c r="R9" s="3" t="s">
        <v>313</v>
      </c>
    </row>
    <row r="10" ht="129.6" spans="2:18">
      <c r="B10" s="2" t="s">
        <v>43</v>
      </c>
      <c r="D10" s="2">
        <v>6</v>
      </c>
      <c r="F10" s="3" t="s">
        <v>115</v>
      </c>
      <c r="G10" s="4">
        <v>3</v>
      </c>
      <c r="H10" s="4">
        <v>3</v>
      </c>
      <c r="I10" s="4">
        <v>9</v>
      </c>
      <c r="J10" s="4">
        <f t="shared" si="2"/>
        <v>81</v>
      </c>
      <c r="K10" s="20" t="str">
        <f t="shared" si="1"/>
        <v>三级</v>
      </c>
      <c r="L10" s="20" t="str">
        <f t="shared" si="0"/>
        <v>三级</v>
      </c>
      <c r="M10" s="10" t="s">
        <v>106</v>
      </c>
      <c r="N10" s="10" t="s">
        <v>117</v>
      </c>
      <c r="O10" s="3" t="s">
        <v>118</v>
      </c>
      <c r="P10" s="3" t="s">
        <v>311</v>
      </c>
      <c r="Q10" s="3" t="s">
        <v>312</v>
      </c>
      <c r="R10" s="3" t="s">
        <v>313</v>
      </c>
    </row>
    <row r="11" ht="129.6" spans="2:18">
      <c r="B11" s="2" t="s">
        <v>43</v>
      </c>
      <c r="D11" s="2">
        <v>7</v>
      </c>
      <c r="F11" s="3" t="s">
        <v>135</v>
      </c>
      <c r="G11" s="4">
        <v>3</v>
      </c>
      <c r="H11" s="4">
        <v>5</v>
      </c>
      <c r="I11" s="4">
        <v>15</v>
      </c>
      <c r="J11" s="4">
        <f t="shared" si="2"/>
        <v>225</v>
      </c>
      <c r="K11" s="20" t="str">
        <f t="shared" si="1"/>
        <v>二级</v>
      </c>
      <c r="L11" s="20" t="str">
        <f t="shared" si="0"/>
        <v>二级</v>
      </c>
      <c r="M11" s="10" t="s">
        <v>106</v>
      </c>
      <c r="N11" s="10" t="s">
        <v>58</v>
      </c>
      <c r="O11" s="3" t="s">
        <v>320</v>
      </c>
      <c r="P11" s="3" t="s">
        <v>311</v>
      </c>
      <c r="Q11" s="3" t="s">
        <v>312</v>
      </c>
      <c r="R11" s="3" t="s">
        <v>313</v>
      </c>
    </row>
    <row r="12" ht="115.2" spans="2:18">
      <c r="B12" s="2" t="s">
        <v>43</v>
      </c>
      <c r="D12" s="2">
        <v>8</v>
      </c>
      <c r="F12" s="3" t="s">
        <v>138</v>
      </c>
      <c r="G12" s="4">
        <v>3</v>
      </c>
      <c r="H12" s="4">
        <v>5</v>
      </c>
      <c r="I12" s="4">
        <v>15</v>
      </c>
      <c r="J12" s="4">
        <f t="shared" si="2"/>
        <v>225</v>
      </c>
      <c r="K12" s="20" t="str">
        <f t="shared" si="1"/>
        <v>二级</v>
      </c>
      <c r="L12" s="20" t="str">
        <f t="shared" si="0"/>
        <v>二级</v>
      </c>
      <c r="M12" s="10" t="s">
        <v>106</v>
      </c>
      <c r="N12" s="10" t="s">
        <v>58</v>
      </c>
      <c r="O12" s="3" t="s">
        <v>321</v>
      </c>
      <c r="P12" s="3" t="s">
        <v>311</v>
      </c>
      <c r="Q12" s="3" t="s">
        <v>312</v>
      </c>
      <c r="R12" s="3" t="s">
        <v>313</v>
      </c>
    </row>
    <row r="13" ht="115.2" spans="2:18">
      <c r="B13" s="2" t="s">
        <v>43</v>
      </c>
      <c r="C13" s="2" t="s">
        <v>308</v>
      </c>
      <c r="D13" s="2">
        <v>9</v>
      </c>
      <c r="F13" s="3" t="s">
        <v>322</v>
      </c>
      <c r="G13" s="4">
        <v>3</v>
      </c>
      <c r="H13" s="4">
        <v>5</v>
      </c>
      <c r="I13" s="4">
        <v>15</v>
      </c>
      <c r="J13" s="4">
        <f t="shared" si="2"/>
        <v>225</v>
      </c>
      <c r="K13" s="20" t="str">
        <f t="shared" si="1"/>
        <v>二级</v>
      </c>
      <c r="L13" s="20" t="str">
        <f t="shared" si="0"/>
        <v>二级</v>
      </c>
      <c r="M13" s="10" t="s">
        <v>106</v>
      </c>
      <c r="N13" s="10" t="s">
        <v>112</v>
      </c>
      <c r="O13" s="3" t="s">
        <v>323</v>
      </c>
      <c r="P13" s="3" t="s">
        <v>311</v>
      </c>
      <c r="Q13" s="3" t="s">
        <v>312</v>
      </c>
      <c r="R13" s="3" t="s">
        <v>313</v>
      </c>
    </row>
    <row r="14" ht="216" spans="2:18">
      <c r="B14" s="2" t="s">
        <v>43</v>
      </c>
      <c r="C14" s="2" t="s">
        <v>324</v>
      </c>
      <c r="F14" s="3" t="s">
        <v>325</v>
      </c>
      <c r="G14" s="4">
        <v>1</v>
      </c>
      <c r="H14" s="4">
        <v>5</v>
      </c>
      <c r="I14" s="4">
        <v>5</v>
      </c>
      <c r="J14" s="4">
        <f t="shared" si="2"/>
        <v>25</v>
      </c>
      <c r="K14" s="20" t="str">
        <f t="shared" ref="K14:K43" si="3">IF(J14&lt;70,"四级",IF(J14&lt;160,"三级",IF(J14&lt;320,"二级",IF(J14&gt;320,"一级","一级"))))</f>
        <v>四级</v>
      </c>
      <c r="L14" s="20" t="str">
        <f t="shared" ref="L14:L43" si="4">IF(J14&lt;70,"四级",IF(J14&lt;160,"三级",IF(J14&lt;320,"二级",IF(J14&gt;320,"一级","一级"))))</f>
        <v>四级</v>
      </c>
      <c r="M14" s="10" t="s">
        <v>78</v>
      </c>
      <c r="N14" s="10" t="s">
        <v>326</v>
      </c>
      <c r="O14" s="3" t="s">
        <v>327</v>
      </c>
      <c r="P14" s="3" t="s">
        <v>328</v>
      </c>
      <c r="Q14" s="3" t="s">
        <v>329</v>
      </c>
      <c r="R14" s="3" t="s">
        <v>330</v>
      </c>
    </row>
    <row r="15" ht="144" spans="2:18">
      <c r="B15" s="2" t="s">
        <v>43</v>
      </c>
      <c r="F15" s="3" t="s">
        <v>331</v>
      </c>
      <c r="G15" s="4">
        <v>1</v>
      </c>
      <c r="H15" s="4">
        <v>5</v>
      </c>
      <c r="I15" s="4">
        <v>5</v>
      </c>
      <c r="J15" s="4">
        <f t="shared" si="2"/>
        <v>25</v>
      </c>
      <c r="K15" s="20" t="str">
        <f t="shared" si="3"/>
        <v>四级</v>
      </c>
      <c r="L15" s="20" t="str">
        <f t="shared" si="4"/>
        <v>四级</v>
      </c>
      <c r="M15" s="4" t="s">
        <v>91</v>
      </c>
      <c r="N15" s="10" t="s">
        <v>332</v>
      </c>
      <c r="O15" s="3" t="s">
        <v>333</v>
      </c>
      <c r="P15" s="3" t="s">
        <v>334</v>
      </c>
      <c r="Q15" s="3" t="s">
        <v>335</v>
      </c>
      <c r="R15" s="3" t="s">
        <v>336</v>
      </c>
    </row>
    <row r="16" ht="201.6" spans="2:18">
      <c r="B16" s="2" t="s">
        <v>43</v>
      </c>
      <c r="C16" s="2" t="s">
        <v>337</v>
      </c>
      <c r="F16" s="3" t="s">
        <v>338</v>
      </c>
      <c r="G16" s="4">
        <v>1</v>
      </c>
      <c r="H16" s="4">
        <v>5</v>
      </c>
      <c r="I16" s="4">
        <v>5</v>
      </c>
      <c r="J16" s="4">
        <f t="shared" si="2"/>
        <v>25</v>
      </c>
      <c r="K16" s="20" t="str">
        <f t="shared" si="3"/>
        <v>四级</v>
      </c>
      <c r="L16" s="20" t="str">
        <f t="shared" si="4"/>
        <v>四级</v>
      </c>
      <c r="M16" s="10" t="s">
        <v>339</v>
      </c>
      <c r="N16" s="10" t="s">
        <v>340</v>
      </c>
      <c r="O16" s="3" t="s">
        <v>341</v>
      </c>
      <c r="P16" s="3" t="s">
        <v>328</v>
      </c>
      <c r="Q16" s="3" t="s">
        <v>329</v>
      </c>
      <c r="R16" s="3" t="s">
        <v>330</v>
      </c>
    </row>
    <row r="17" ht="187.2" spans="2:18">
      <c r="B17" s="2" t="s">
        <v>43</v>
      </c>
      <c r="F17" s="3" t="s">
        <v>342</v>
      </c>
      <c r="G17" s="4">
        <v>1</v>
      </c>
      <c r="H17" s="4">
        <v>5</v>
      </c>
      <c r="I17" s="4">
        <v>5</v>
      </c>
      <c r="J17" s="4">
        <f t="shared" si="2"/>
        <v>25</v>
      </c>
      <c r="K17" s="20" t="str">
        <f t="shared" si="3"/>
        <v>四级</v>
      </c>
      <c r="L17" s="20" t="str">
        <f t="shared" si="4"/>
        <v>四级</v>
      </c>
      <c r="M17" s="4" t="s">
        <v>91</v>
      </c>
      <c r="N17" s="10" t="s">
        <v>343</v>
      </c>
      <c r="O17" s="3" t="s">
        <v>344</v>
      </c>
      <c r="P17" s="3" t="s">
        <v>328</v>
      </c>
      <c r="Q17" s="3" t="s">
        <v>335</v>
      </c>
      <c r="R17" s="3" t="s">
        <v>336</v>
      </c>
    </row>
    <row r="18" ht="230.4" spans="2:18">
      <c r="B18" s="2" t="s">
        <v>43</v>
      </c>
      <c r="F18" s="3" t="s">
        <v>146</v>
      </c>
      <c r="G18" s="4">
        <v>2</v>
      </c>
      <c r="H18" s="4">
        <v>2</v>
      </c>
      <c r="I18" s="4">
        <v>4</v>
      </c>
      <c r="J18" s="4">
        <f t="shared" si="2"/>
        <v>16</v>
      </c>
      <c r="K18" s="20" t="str">
        <f t="shared" si="3"/>
        <v>四级</v>
      </c>
      <c r="L18" s="20" t="str">
        <f t="shared" si="4"/>
        <v>四级</v>
      </c>
      <c r="M18" s="4" t="s">
        <v>147</v>
      </c>
      <c r="N18" s="4" t="s">
        <v>58</v>
      </c>
      <c r="O18" s="3" t="s">
        <v>148</v>
      </c>
      <c r="P18" s="3" t="s">
        <v>311</v>
      </c>
      <c r="Q18" s="3" t="s">
        <v>345</v>
      </c>
      <c r="R18" s="3" t="s">
        <v>149</v>
      </c>
    </row>
    <row r="19" ht="187.2" spans="2:18">
      <c r="B19" s="2" t="s">
        <v>43</v>
      </c>
      <c r="F19" s="3" t="s">
        <v>346</v>
      </c>
      <c r="G19" s="4">
        <v>2</v>
      </c>
      <c r="H19" s="4">
        <v>2</v>
      </c>
      <c r="I19" s="4">
        <v>4</v>
      </c>
      <c r="J19" s="4">
        <f t="shared" si="2"/>
        <v>16</v>
      </c>
      <c r="K19" s="20" t="str">
        <f t="shared" si="3"/>
        <v>四级</v>
      </c>
      <c r="L19" s="20" t="str">
        <f t="shared" si="4"/>
        <v>四级</v>
      </c>
      <c r="M19" s="10" t="s">
        <v>78</v>
      </c>
      <c r="N19" s="10" t="s">
        <v>79</v>
      </c>
      <c r="O19" s="3" t="s">
        <v>347</v>
      </c>
      <c r="P19" s="3" t="s">
        <v>328</v>
      </c>
      <c r="Q19" s="3" t="s">
        <v>335</v>
      </c>
      <c r="R19" s="3" t="s">
        <v>330</v>
      </c>
    </row>
    <row r="20" ht="331.2" spans="2:18">
      <c r="B20" s="2" t="s">
        <v>43</v>
      </c>
      <c r="C20" s="2" t="s">
        <v>348</v>
      </c>
      <c r="F20" s="3" t="s">
        <v>349</v>
      </c>
      <c r="G20" s="4">
        <v>2</v>
      </c>
      <c r="H20" s="4">
        <v>3</v>
      </c>
      <c r="I20" s="4">
        <v>6</v>
      </c>
      <c r="J20" s="4">
        <f t="shared" si="2"/>
        <v>36</v>
      </c>
      <c r="K20" s="20" t="str">
        <f t="shared" si="3"/>
        <v>四级</v>
      </c>
      <c r="L20" s="20" t="str">
        <f t="shared" si="4"/>
        <v>四级</v>
      </c>
      <c r="M20" s="10" t="s">
        <v>78</v>
      </c>
      <c r="N20" s="10" t="s">
        <v>350</v>
      </c>
      <c r="O20" s="3" t="s">
        <v>351</v>
      </c>
      <c r="P20" s="3" t="s">
        <v>328</v>
      </c>
      <c r="Q20" s="3" t="s">
        <v>352</v>
      </c>
      <c r="R20" s="3" t="s">
        <v>330</v>
      </c>
    </row>
    <row r="21" ht="409.5" spans="2:18">
      <c r="B21" s="2" t="s">
        <v>43</v>
      </c>
      <c r="F21" s="3" t="s">
        <v>62</v>
      </c>
      <c r="G21" s="4">
        <v>1</v>
      </c>
      <c r="H21" s="4">
        <v>4</v>
      </c>
      <c r="I21" s="4">
        <v>4</v>
      </c>
      <c r="J21" s="4">
        <f t="shared" si="2"/>
        <v>16</v>
      </c>
      <c r="K21" s="20" t="str">
        <f t="shared" si="3"/>
        <v>四级</v>
      </c>
      <c r="L21" s="20" t="str">
        <f t="shared" si="4"/>
        <v>四级</v>
      </c>
      <c r="M21" s="10" t="s">
        <v>353</v>
      </c>
      <c r="N21" s="10" t="s">
        <v>64</v>
      </c>
      <c r="O21" s="3" t="s">
        <v>65</v>
      </c>
      <c r="P21" s="3" t="s">
        <v>328</v>
      </c>
      <c r="Q21" s="3" t="s">
        <v>354</v>
      </c>
      <c r="R21" s="3" t="s">
        <v>67</v>
      </c>
    </row>
    <row r="22" ht="158.4" spans="2:18">
      <c r="B22" s="2" t="s">
        <v>43</v>
      </c>
      <c r="F22" s="3" t="s">
        <v>152</v>
      </c>
      <c r="G22" s="4">
        <v>2</v>
      </c>
      <c r="H22" s="4">
        <v>2</v>
      </c>
      <c r="I22" s="4">
        <v>4</v>
      </c>
      <c r="J22" s="4">
        <f t="shared" si="2"/>
        <v>16</v>
      </c>
      <c r="K22" s="20" t="str">
        <f t="shared" si="3"/>
        <v>四级</v>
      </c>
      <c r="L22" s="20" t="str">
        <f t="shared" si="4"/>
        <v>四级</v>
      </c>
      <c r="M22" s="10" t="s">
        <v>353</v>
      </c>
      <c r="N22" s="4" t="s">
        <v>58</v>
      </c>
      <c r="O22" s="3" t="s">
        <v>153</v>
      </c>
      <c r="P22" s="3" t="s">
        <v>328</v>
      </c>
      <c r="Q22" s="3" t="s">
        <v>355</v>
      </c>
      <c r="R22" s="3" t="s">
        <v>154</v>
      </c>
    </row>
    <row r="23" ht="72" spans="2:18">
      <c r="B23" s="2" t="s">
        <v>43</v>
      </c>
      <c r="C23" s="2" t="s">
        <v>356</v>
      </c>
      <c r="F23" s="3" t="s">
        <v>357</v>
      </c>
      <c r="G23" s="4">
        <v>3</v>
      </c>
      <c r="H23" s="4">
        <v>2</v>
      </c>
      <c r="I23" s="4">
        <v>6</v>
      </c>
      <c r="J23" s="4">
        <f t="shared" si="2"/>
        <v>36</v>
      </c>
      <c r="K23" s="20" t="str">
        <f t="shared" si="3"/>
        <v>四级</v>
      </c>
      <c r="L23" s="20" t="str">
        <f t="shared" si="4"/>
        <v>四级</v>
      </c>
      <c r="M23" s="4" t="s">
        <v>48</v>
      </c>
      <c r="N23" s="4" t="s">
        <v>49</v>
      </c>
      <c r="O23" s="10" t="s">
        <v>50</v>
      </c>
      <c r="P23" s="3" t="s">
        <v>328</v>
      </c>
      <c r="Q23" s="2" t="s">
        <v>52</v>
      </c>
      <c r="R23" s="2" t="s">
        <v>53</v>
      </c>
    </row>
    <row r="24" ht="72" spans="2:18">
      <c r="B24" s="2" t="s">
        <v>43</v>
      </c>
      <c r="F24" s="11" t="s">
        <v>358</v>
      </c>
      <c r="G24" s="12">
        <v>2</v>
      </c>
      <c r="H24" s="12">
        <v>2</v>
      </c>
      <c r="I24" s="12">
        <v>4</v>
      </c>
      <c r="J24" s="4">
        <f t="shared" si="2"/>
        <v>16</v>
      </c>
      <c r="K24" s="20" t="str">
        <f t="shared" si="3"/>
        <v>四级</v>
      </c>
      <c r="L24" s="20" t="str">
        <f t="shared" si="4"/>
        <v>四级</v>
      </c>
      <c r="M24" s="11" t="s">
        <v>70</v>
      </c>
      <c r="N24" s="11" t="s">
        <v>359</v>
      </c>
      <c r="O24" s="11" t="s">
        <v>72</v>
      </c>
      <c r="P24" s="11" t="s">
        <v>73</v>
      </c>
      <c r="Q24" s="11" t="s">
        <v>360</v>
      </c>
      <c r="R24" s="11" t="s">
        <v>75</v>
      </c>
    </row>
    <row r="25" ht="72" spans="2:18">
      <c r="B25" s="2" t="s">
        <v>43</v>
      </c>
      <c r="F25" s="11" t="s">
        <v>90</v>
      </c>
      <c r="G25" s="12">
        <v>1</v>
      </c>
      <c r="H25" s="12">
        <v>4</v>
      </c>
      <c r="I25" s="12">
        <v>4</v>
      </c>
      <c r="J25" s="4">
        <f t="shared" si="2"/>
        <v>16</v>
      </c>
      <c r="K25" s="20" t="str">
        <f t="shared" si="3"/>
        <v>四级</v>
      </c>
      <c r="L25" s="20" t="str">
        <f t="shared" si="4"/>
        <v>四级</v>
      </c>
      <c r="M25" s="11" t="s">
        <v>91</v>
      </c>
      <c r="N25" s="11" t="s">
        <v>361</v>
      </c>
      <c r="O25" s="11" t="s">
        <v>362</v>
      </c>
      <c r="P25" s="11"/>
      <c r="Q25" s="11" t="s">
        <v>363</v>
      </c>
      <c r="R25" s="11" t="s">
        <v>194</v>
      </c>
    </row>
    <row r="26" ht="244.8" spans="2:18">
      <c r="B26" s="2" t="s">
        <v>43</v>
      </c>
      <c r="F26" s="3" t="s">
        <v>364</v>
      </c>
      <c r="G26" s="4">
        <v>2</v>
      </c>
      <c r="H26" s="4">
        <v>2</v>
      </c>
      <c r="I26" s="4">
        <v>4</v>
      </c>
      <c r="J26" s="4">
        <f t="shared" si="2"/>
        <v>16</v>
      </c>
      <c r="K26" s="20" t="str">
        <f t="shared" si="3"/>
        <v>四级</v>
      </c>
      <c r="L26" s="20" t="str">
        <f t="shared" si="4"/>
        <v>四级</v>
      </c>
      <c r="M26" s="10" t="s">
        <v>56</v>
      </c>
      <c r="N26" s="10" t="s">
        <v>57</v>
      </c>
      <c r="O26" s="10" t="s">
        <v>58</v>
      </c>
      <c r="P26" s="3"/>
      <c r="Q26" s="3" t="s">
        <v>365</v>
      </c>
      <c r="R26" s="3" t="s">
        <v>60</v>
      </c>
    </row>
    <row r="27" ht="316.8" spans="2:18">
      <c r="B27" s="2" t="s">
        <v>43</v>
      </c>
      <c r="C27" s="2" t="s">
        <v>366</v>
      </c>
      <c r="F27" s="3" t="s">
        <v>367</v>
      </c>
      <c r="G27" s="4">
        <v>2</v>
      </c>
      <c r="H27" s="4">
        <v>3</v>
      </c>
      <c r="I27" s="4">
        <v>6</v>
      </c>
      <c r="J27" s="4">
        <f t="shared" si="2"/>
        <v>36</v>
      </c>
      <c r="K27" s="20" t="str">
        <f t="shared" si="3"/>
        <v>四级</v>
      </c>
      <c r="L27" s="20" t="str">
        <f t="shared" si="4"/>
        <v>四级</v>
      </c>
      <c r="M27" s="4" t="s">
        <v>91</v>
      </c>
      <c r="N27" s="10" t="s">
        <v>97</v>
      </c>
      <c r="O27" s="3" t="s">
        <v>368</v>
      </c>
      <c r="P27" s="3" t="s">
        <v>328</v>
      </c>
      <c r="Q27" s="3" t="s">
        <v>369</v>
      </c>
      <c r="R27" s="3" t="s">
        <v>336</v>
      </c>
    </row>
    <row r="28" ht="201.6" spans="2:18">
      <c r="B28" s="2" t="s">
        <v>43</v>
      </c>
      <c r="F28" s="3" t="s">
        <v>370</v>
      </c>
      <c r="G28" s="4">
        <v>2</v>
      </c>
      <c r="H28" s="4">
        <v>2</v>
      </c>
      <c r="I28" s="4">
        <v>4</v>
      </c>
      <c r="J28" s="4">
        <f t="shared" si="2"/>
        <v>16</v>
      </c>
      <c r="K28" s="20" t="str">
        <f t="shared" si="3"/>
        <v>四级</v>
      </c>
      <c r="L28" s="20" t="str">
        <f t="shared" si="4"/>
        <v>四级</v>
      </c>
      <c r="M28" s="10" t="s">
        <v>78</v>
      </c>
      <c r="N28" s="10" t="s">
        <v>79</v>
      </c>
      <c r="O28" s="3" t="s">
        <v>371</v>
      </c>
      <c r="P28" s="3" t="s">
        <v>311</v>
      </c>
      <c r="Q28" s="3" t="s">
        <v>329</v>
      </c>
      <c r="R28" s="3" t="s">
        <v>330</v>
      </c>
    </row>
    <row r="29" ht="144" spans="2:18">
      <c r="B29" s="2" t="s">
        <v>43</v>
      </c>
      <c r="F29" s="3" t="s">
        <v>372</v>
      </c>
      <c r="G29" s="4">
        <v>1</v>
      </c>
      <c r="H29" s="4">
        <v>3</v>
      </c>
      <c r="I29" s="4">
        <v>3</v>
      </c>
      <c r="J29" s="4">
        <f t="shared" si="2"/>
        <v>9</v>
      </c>
      <c r="K29" s="20" t="str">
        <f t="shared" si="3"/>
        <v>四级</v>
      </c>
      <c r="L29" s="20" t="str">
        <f t="shared" si="4"/>
        <v>四级</v>
      </c>
      <c r="M29" s="4" t="s">
        <v>91</v>
      </c>
      <c r="N29" s="10" t="s">
        <v>373</v>
      </c>
      <c r="O29" s="3" t="s">
        <v>374</v>
      </c>
      <c r="P29" s="3" t="s">
        <v>328</v>
      </c>
      <c r="Q29" s="3" t="s">
        <v>335</v>
      </c>
      <c r="R29" s="3" t="s">
        <v>336</v>
      </c>
    </row>
    <row r="30" ht="115.2" spans="2:18">
      <c r="B30" s="2" t="s">
        <v>43</v>
      </c>
      <c r="C30" s="2" t="s">
        <v>375</v>
      </c>
      <c r="F30" s="3" t="s">
        <v>376</v>
      </c>
      <c r="G30" s="4">
        <v>2</v>
      </c>
      <c r="H30" s="4">
        <v>3</v>
      </c>
      <c r="I30" s="4">
        <v>6</v>
      </c>
      <c r="J30" s="4">
        <f t="shared" si="2"/>
        <v>36</v>
      </c>
      <c r="K30" s="20" t="str">
        <f t="shared" si="3"/>
        <v>四级</v>
      </c>
      <c r="L30" s="20" t="str">
        <f t="shared" si="4"/>
        <v>四级</v>
      </c>
      <c r="M30" s="4" t="s">
        <v>106</v>
      </c>
      <c r="N30" s="4" t="s">
        <v>58</v>
      </c>
      <c r="O30" s="3" t="s">
        <v>377</v>
      </c>
      <c r="P30" s="3" t="s">
        <v>328</v>
      </c>
      <c r="Q30" s="3" t="s">
        <v>378</v>
      </c>
      <c r="R30" s="3" t="s">
        <v>313</v>
      </c>
    </row>
    <row r="31" ht="288" spans="2:18">
      <c r="B31" s="2" t="s">
        <v>43</v>
      </c>
      <c r="F31" s="3" t="s">
        <v>379</v>
      </c>
      <c r="G31" s="4">
        <v>2</v>
      </c>
      <c r="H31" s="4">
        <v>2</v>
      </c>
      <c r="I31" s="4">
        <v>4</v>
      </c>
      <c r="J31" s="4">
        <f t="shared" si="2"/>
        <v>16</v>
      </c>
      <c r="K31" s="20" t="str">
        <f t="shared" si="3"/>
        <v>四级</v>
      </c>
      <c r="L31" s="20" t="str">
        <f t="shared" si="4"/>
        <v>四级</v>
      </c>
      <c r="M31" s="10" t="s">
        <v>78</v>
      </c>
      <c r="N31" s="10" t="s">
        <v>380</v>
      </c>
      <c r="O31" s="3" t="s">
        <v>381</v>
      </c>
      <c r="P31" s="3" t="s">
        <v>328</v>
      </c>
      <c r="Q31" s="3" t="s">
        <v>329</v>
      </c>
      <c r="R31" s="3" t="s">
        <v>330</v>
      </c>
    </row>
    <row r="32" ht="144" spans="2:18">
      <c r="B32" s="2" t="s">
        <v>43</v>
      </c>
      <c r="F32" s="3" t="s">
        <v>382</v>
      </c>
      <c r="G32" s="10">
        <v>1</v>
      </c>
      <c r="H32" s="4">
        <v>5</v>
      </c>
      <c r="I32" s="4">
        <v>5</v>
      </c>
      <c r="J32" s="4">
        <f t="shared" si="2"/>
        <v>25</v>
      </c>
      <c r="K32" s="20" t="str">
        <f t="shared" si="3"/>
        <v>四级</v>
      </c>
      <c r="L32" s="20" t="str">
        <f t="shared" si="4"/>
        <v>四级</v>
      </c>
      <c r="M32" s="10" t="s">
        <v>91</v>
      </c>
      <c r="N32" s="10" t="s">
        <v>157</v>
      </c>
      <c r="O32" s="2" t="s">
        <v>158</v>
      </c>
      <c r="P32" s="3" t="s">
        <v>311</v>
      </c>
      <c r="Q32" s="3" t="s">
        <v>335</v>
      </c>
      <c r="R32" s="3" t="s">
        <v>336</v>
      </c>
    </row>
    <row r="33" ht="216" spans="2:18">
      <c r="B33" s="2" t="s">
        <v>43</v>
      </c>
      <c r="F33" s="2" t="s">
        <v>159</v>
      </c>
      <c r="G33" s="4">
        <v>2</v>
      </c>
      <c r="H33" s="4">
        <v>2</v>
      </c>
      <c r="I33" s="4">
        <v>4</v>
      </c>
      <c r="J33" s="4">
        <f t="shared" si="2"/>
        <v>16</v>
      </c>
      <c r="K33" s="20" t="str">
        <f t="shared" si="3"/>
        <v>四级</v>
      </c>
      <c r="L33" s="20" t="str">
        <f t="shared" si="4"/>
        <v>四级</v>
      </c>
      <c r="M33" s="4" t="s">
        <v>91</v>
      </c>
      <c r="N33" s="10" t="s">
        <v>332</v>
      </c>
      <c r="O33" s="3" t="s">
        <v>383</v>
      </c>
      <c r="P33" s="3" t="s">
        <v>328</v>
      </c>
      <c r="Q33" s="3" t="s">
        <v>335</v>
      </c>
      <c r="R33" s="3" t="s">
        <v>336</v>
      </c>
    </row>
    <row r="34" ht="144" spans="2:18">
      <c r="B34" s="2" t="s">
        <v>43</v>
      </c>
      <c r="F34" s="3" t="s">
        <v>384</v>
      </c>
      <c r="G34" s="4">
        <v>1</v>
      </c>
      <c r="H34" s="4">
        <v>3</v>
      </c>
      <c r="I34" s="4">
        <v>3</v>
      </c>
      <c r="J34" s="4">
        <f t="shared" si="2"/>
        <v>9</v>
      </c>
      <c r="K34" s="20" t="str">
        <f t="shared" si="3"/>
        <v>四级</v>
      </c>
      <c r="L34" s="20" t="str">
        <f t="shared" si="4"/>
        <v>四级</v>
      </c>
      <c r="M34" s="4" t="s">
        <v>91</v>
      </c>
      <c r="N34" s="10" t="s">
        <v>385</v>
      </c>
      <c r="O34" s="3" t="s">
        <v>386</v>
      </c>
      <c r="P34" s="3" t="s">
        <v>328</v>
      </c>
      <c r="Q34" s="3" t="s">
        <v>335</v>
      </c>
      <c r="R34" s="3" t="s">
        <v>336</v>
      </c>
    </row>
    <row r="35" ht="216" spans="2:18">
      <c r="B35" s="2" t="s">
        <v>43</v>
      </c>
      <c r="F35" s="3" t="s">
        <v>387</v>
      </c>
      <c r="G35" s="4">
        <v>1</v>
      </c>
      <c r="H35" s="4">
        <v>4</v>
      </c>
      <c r="I35" s="4">
        <v>4</v>
      </c>
      <c r="J35" s="4">
        <f t="shared" si="2"/>
        <v>16</v>
      </c>
      <c r="K35" s="20" t="str">
        <f t="shared" si="3"/>
        <v>四级</v>
      </c>
      <c r="L35" s="20" t="str">
        <f t="shared" si="4"/>
        <v>四级</v>
      </c>
      <c r="M35" s="4" t="s">
        <v>91</v>
      </c>
      <c r="N35" s="10" t="s">
        <v>332</v>
      </c>
      <c r="O35" s="3" t="s">
        <v>166</v>
      </c>
      <c r="P35" s="3" t="s">
        <v>328</v>
      </c>
      <c r="Q35" s="3" t="s">
        <v>335</v>
      </c>
      <c r="R35" s="3" t="s">
        <v>336</v>
      </c>
    </row>
    <row r="36" ht="316.8" spans="2:18">
      <c r="B36" s="2" t="s">
        <v>43</v>
      </c>
      <c r="C36" s="2" t="s">
        <v>187</v>
      </c>
      <c r="F36" s="3" t="s">
        <v>388</v>
      </c>
      <c r="G36" s="4">
        <v>2</v>
      </c>
      <c r="H36" s="4">
        <v>2</v>
      </c>
      <c r="I36" s="4">
        <v>4</v>
      </c>
      <c r="J36" s="4">
        <f t="shared" si="2"/>
        <v>16</v>
      </c>
      <c r="K36" s="20" t="str">
        <f t="shared" si="3"/>
        <v>四级</v>
      </c>
      <c r="L36" s="20" t="str">
        <f t="shared" si="4"/>
        <v>四级</v>
      </c>
      <c r="M36" s="4" t="s">
        <v>91</v>
      </c>
      <c r="N36" s="10" t="s">
        <v>97</v>
      </c>
      <c r="O36" s="3" t="s">
        <v>368</v>
      </c>
      <c r="P36" s="3" t="s">
        <v>328</v>
      </c>
      <c r="Q36" s="3" t="s">
        <v>335</v>
      </c>
      <c r="R36" s="3" t="s">
        <v>336</v>
      </c>
    </row>
    <row r="37" ht="172.8" spans="2:18">
      <c r="B37" s="2" t="s">
        <v>43</v>
      </c>
      <c r="F37" s="3" t="s">
        <v>389</v>
      </c>
      <c r="G37" s="4">
        <v>2</v>
      </c>
      <c r="H37" s="4">
        <v>2</v>
      </c>
      <c r="I37" s="4">
        <v>4</v>
      </c>
      <c r="J37" s="4">
        <f t="shared" si="2"/>
        <v>16</v>
      </c>
      <c r="K37" s="20" t="str">
        <f t="shared" si="3"/>
        <v>四级</v>
      </c>
      <c r="L37" s="20" t="str">
        <f t="shared" si="4"/>
        <v>四级</v>
      </c>
      <c r="M37" s="10" t="s">
        <v>78</v>
      </c>
      <c r="N37" s="10" t="s">
        <v>125</v>
      </c>
      <c r="O37" s="3" t="s">
        <v>390</v>
      </c>
      <c r="P37" s="3" t="s">
        <v>328</v>
      </c>
      <c r="Q37" s="3" t="s">
        <v>329</v>
      </c>
      <c r="R37" s="3" t="s">
        <v>330</v>
      </c>
    </row>
    <row r="38" ht="230.4" spans="2:18">
      <c r="B38" s="2" t="s">
        <v>43</v>
      </c>
      <c r="F38" s="3" t="s">
        <v>391</v>
      </c>
      <c r="G38" s="4">
        <v>1</v>
      </c>
      <c r="H38" s="4">
        <v>5</v>
      </c>
      <c r="I38" s="4">
        <v>4</v>
      </c>
      <c r="J38" s="4">
        <f t="shared" si="2"/>
        <v>20</v>
      </c>
      <c r="K38" s="20" t="str">
        <f t="shared" si="3"/>
        <v>四级</v>
      </c>
      <c r="L38" s="20" t="str">
        <f t="shared" si="4"/>
        <v>四级</v>
      </c>
      <c r="M38" s="4" t="s">
        <v>91</v>
      </c>
      <c r="N38" s="10" t="s">
        <v>97</v>
      </c>
      <c r="O38" s="3" t="s">
        <v>392</v>
      </c>
      <c r="P38" s="3" t="s">
        <v>311</v>
      </c>
      <c r="Q38" s="3" t="s">
        <v>335</v>
      </c>
      <c r="R38" s="3" t="s">
        <v>393</v>
      </c>
    </row>
    <row r="39" ht="72" spans="2:18">
      <c r="B39" s="2" t="s">
        <v>43</v>
      </c>
      <c r="F39" s="13" t="s">
        <v>192</v>
      </c>
      <c r="G39" s="14">
        <v>1</v>
      </c>
      <c r="H39" s="14">
        <v>3</v>
      </c>
      <c r="I39" s="14">
        <v>3</v>
      </c>
      <c r="J39" s="4">
        <f t="shared" si="2"/>
        <v>9</v>
      </c>
      <c r="K39" s="20" t="str">
        <f t="shared" si="3"/>
        <v>四级</v>
      </c>
      <c r="L39" s="20" t="str">
        <f t="shared" si="4"/>
        <v>四级</v>
      </c>
      <c r="M39" s="13" t="s">
        <v>170</v>
      </c>
      <c r="N39" s="14" t="s">
        <v>58</v>
      </c>
      <c r="O39" s="13" t="s">
        <v>193</v>
      </c>
      <c r="P39" s="11" t="s">
        <v>394</v>
      </c>
      <c r="Q39" s="11" t="s">
        <v>395</v>
      </c>
      <c r="R39" s="11" t="s">
        <v>194</v>
      </c>
    </row>
    <row r="40" ht="288" spans="2:18">
      <c r="B40" s="2" t="s">
        <v>43</v>
      </c>
      <c r="F40" s="15" t="s">
        <v>396</v>
      </c>
      <c r="G40" s="16">
        <v>1</v>
      </c>
      <c r="H40" s="16">
        <v>4</v>
      </c>
      <c r="I40" s="16">
        <v>4</v>
      </c>
      <c r="J40" s="4">
        <f t="shared" ref="J40:J56" si="5">G40*H40*I40</f>
        <v>16</v>
      </c>
      <c r="K40" s="20" t="str">
        <f t="shared" si="3"/>
        <v>四级</v>
      </c>
      <c r="L40" s="20" t="str">
        <f t="shared" si="4"/>
        <v>四级</v>
      </c>
      <c r="M40" s="16" t="s">
        <v>91</v>
      </c>
      <c r="N40" s="21" t="s">
        <v>397</v>
      </c>
      <c r="O40" s="15" t="s">
        <v>398</v>
      </c>
      <c r="P40" s="15" t="s">
        <v>328</v>
      </c>
      <c r="Q40" s="15" t="s">
        <v>335</v>
      </c>
      <c r="R40" s="3" t="s">
        <v>336</v>
      </c>
    </row>
    <row r="41" ht="129.6" spans="2:18">
      <c r="B41" s="2" t="s">
        <v>43</v>
      </c>
      <c r="C41" s="2" t="s">
        <v>399</v>
      </c>
      <c r="F41" s="3" t="s">
        <v>400</v>
      </c>
      <c r="G41" s="4">
        <v>2</v>
      </c>
      <c r="H41" s="4">
        <v>2</v>
      </c>
      <c r="I41" s="4">
        <v>4</v>
      </c>
      <c r="J41" s="4">
        <f t="shared" si="5"/>
        <v>16</v>
      </c>
      <c r="K41" s="20" t="str">
        <f t="shared" si="3"/>
        <v>四级</v>
      </c>
      <c r="L41" s="20" t="str">
        <f t="shared" si="4"/>
        <v>四级</v>
      </c>
      <c r="M41" s="4" t="s">
        <v>401</v>
      </c>
      <c r="N41" s="4" t="s">
        <v>58</v>
      </c>
      <c r="O41" s="3" t="s">
        <v>402</v>
      </c>
      <c r="P41" s="3" t="s">
        <v>328</v>
      </c>
      <c r="Q41" s="3" t="s">
        <v>403</v>
      </c>
      <c r="R41" s="3" t="s">
        <v>306</v>
      </c>
    </row>
    <row r="42" ht="115.2" spans="2:18">
      <c r="B42" s="2" t="s">
        <v>43</v>
      </c>
      <c r="C42" s="2" t="s">
        <v>404</v>
      </c>
      <c r="F42" s="3" t="s">
        <v>405</v>
      </c>
      <c r="G42" s="4">
        <v>2</v>
      </c>
      <c r="H42" s="4">
        <v>3</v>
      </c>
      <c r="I42" s="4">
        <v>6</v>
      </c>
      <c r="J42" s="4">
        <f t="shared" si="5"/>
        <v>36</v>
      </c>
      <c r="K42" s="20" t="str">
        <f t="shared" si="3"/>
        <v>四级</v>
      </c>
      <c r="L42" s="20" t="str">
        <f t="shared" si="4"/>
        <v>四级</v>
      </c>
      <c r="M42" s="4" t="s">
        <v>106</v>
      </c>
      <c r="N42" s="10" t="s">
        <v>160</v>
      </c>
      <c r="O42" s="3" t="s">
        <v>406</v>
      </c>
      <c r="P42" s="3" t="s">
        <v>328</v>
      </c>
      <c r="Q42" s="3" t="s">
        <v>403</v>
      </c>
      <c r="R42" s="3" t="s">
        <v>313</v>
      </c>
    </row>
    <row r="43" ht="86.4" spans="2:18">
      <c r="B43" s="2" t="s">
        <v>43</v>
      </c>
      <c r="F43" s="11" t="s">
        <v>169</v>
      </c>
      <c r="G43" s="14">
        <v>1</v>
      </c>
      <c r="H43" s="14">
        <v>3</v>
      </c>
      <c r="I43" s="14">
        <v>3</v>
      </c>
      <c r="J43" s="4">
        <f t="shared" si="5"/>
        <v>9</v>
      </c>
      <c r="K43" s="20" t="str">
        <f t="shared" si="3"/>
        <v>四级</v>
      </c>
      <c r="L43" s="20" t="str">
        <f t="shared" si="4"/>
        <v>四级</v>
      </c>
      <c r="M43" s="13" t="s">
        <v>170</v>
      </c>
      <c r="N43" s="12" t="s">
        <v>58</v>
      </c>
      <c r="O43" s="22" t="s">
        <v>171</v>
      </c>
      <c r="P43" s="11" t="s">
        <v>394</v>
      </c>
      <c r="Q43" s="11" t="s">
        <v>395</v>
      </c>
      <c r="R43" s="11" t="s">
        <v>194</v>
      </c>
    </row>
    <row r="44" ht="57.6" spans="2:18">
      <c r="B44" s="2" t="s">
        <v>43</v>
      </c>
      <c r="F44" s="13" t="s">
        <v>407</v>
      </c>
      <c r="G44" s="14">
        <v>2</v>
      </c>
      <c r="H44" s="14">
        <v>2</v>
      </c>
      <c r="I44" s="14">
        <v>4</v>
      </c>
      <c r="J44" s="4">
        <f t="shared" si="5"/>
        <v>16</v>
      </c>
      <c r="K44" s="20" t="str">
        <f t="shared" ref="K44:K59" si="6">IF(J44&lt;70,"四级",IF(J44&lt;160,"三级",IF(J44&lt;320,"二级",IF(J44&gt;320,"一级","一级"))))</f>
        <v>四级</v>
      </c>
      <c r="L44" s="20" t="str">
        <f t="shared" ref="L44:L59" si="7">IF(J44&lt;70,"四级",IF(J44&lt;160,"三级",IF(J44&lt;320,"二级",IF(J44&gt;320,"一级","一级"))))</f>
        <v>四级</v>
      </c>
      <c r="M44" s="13" t="s">
        <v>91</v>
      </c>
      <c r="N44" s="13" t="s">
        <v>361</v>
      </c>
      <c r="O44" s="11" t="s">
        <v>362</v>
      </c>
      <c r="P44" s="11" t="s">
        <v>394</v>
      </c>
      <c r="Q44" s="11" t="s">
        <v>395</v>
      </c>
      <c r="R44" s="11" t="s">
        <v>194</v>
      </c>
    </row>
    <row r="45" ht="129.6" spans="2:18">
      <c r="B45" s="2" t="s">
        <v>43</v>
      </c>
      <c r="C45" s="2" t="s">
        <v>408</v>
      </c>
      <c r="F45" s="3" t="s">
        <v>409</v>
      </c>
      <c r="G45" s="4">
        <v>2</v>
      </c>
      <c r="H45" s="4">
        <v>3</v>
      </c>
      <c r="I45" s="4">
        <v>6</v>
      </c>
      <c r="J45" s="4">
        <f t="shared" si="5"/>
        <v>36</v>
      </c>
      <c r="K45" s="20" t="str">
        <f t="shared" si="6"/>
        <v>四级</v>
      </c>
      <c r="L45" s="20" t="str">
        <f t="shared" si="7"/>
        <v>四级</v>
      </c>
      <c r="M45" s="4" t="s">
        <v>106</v>
      </c>
      <c r="N45" s="10" t="s">
        <v>410</v>
      </c>
      <c r="O45" s="3" t="s">
        <v>411</v>
      </c>
      <c r="P45" s="3" t="s">
        <v>311</v>
      </c>
      <c r="Q45" s="3" t="s">
        <v>403</v>
      </c>
      <c r="R45" s="3" t="s">
        <v>306</v>
      </c>
    </row>
    <row r="46" ht="316.8" spans="2:18">
      <c r="B46" s="2" t="s">
        <v>43</v>
      </c>
      <c r="F46" s="3" t="s">
        <v>412</v>
      </c>
      <c r="G46" s="4">
        <v>2</v>
      </c>
      <c r="H46" s="4">
        <v>2</v>
      </c>
      <c r="I46" s="4">
        <v>4</v>
      </c>
      <c r="J46" s="4">
        <f t="shared" si="5"/>
        <v>16</v>
      </c>
      <c r="K46" s="20" t="str">
        <f t="shared" si="6"/>
        <v>四级</v>
      </c>
      <c r="L46" s="20" t="str">
        <f t="shared" si="7"/>
        <v>四级</v>
      </c>
      <c r="M46" s="10" t="s">
        <v>78</v>
      </c>
      <c r="N46" s="10" t="s">
        <v>350</v>
      </c>
      <c r="O46" s="3" t="s">
        <v>413</v>
      </c>
      <c r="P46" s="3" t="s">
        <v>311</v>
      </c>
      <c r="Q46" s="3" t="s">
        <v>414</v>
      </c>
      <c r="R46" s="3" t="s">
        <v>330</v>
      </c>
    </row>
    <row r="47" ht="230.4" spans="2:18">
      <c r="B47" s="2" t="s">
        <v>43</v>
      </c>
      <c r="F47" s="3" t="s">
        <v>415</v>
      </c>
      <c r="G47" s="4">
        <v>2</v>
      </c>
      <c r="H47" s="4">
        <v>2</v>
      </c>
      <c r="I47" s="4">
        <v>4</v>
      </c>
      <c r="J47" s="4">
        <f t="shared" si="5"/>
        <v>16</v>
      </c>
      <c r="K47" s="20" t="str">
        <f t="shared" si="6"/>
        <v>四级</v>
      </c>
      <c r="L47" s="20" t="str">
        <f t="shared" si="7"/>
        <v>四级</v>
      </c>
      <c r="M47" s="10" t="s">
        <v>416</v>
      </c>
      <c r="N47" s="4" t="s">
        <v>417</v>
      </c>
      <c r="O47" s="3" t="s">
        <v>418</v>
      </c>
      <c r="P47" s="3" t="s">
        <v>311</v>
      </c>
      <c r="Q47" s="3" t="s">
        <v>419</v>
      </c>
      <c r="R47" s="3" t="s">
        <v>420</v>
      </c>
    </row>
    <row r="48" ht="144" spans="2:18">
      <c r="B48" s="2" t="s">
        <v>43</v>
      </c>
      <c r="F48" s="3" t="s">
        <v>421</v>
      </c>
      <c r="G48" s="4">
        <v>2</v>
      </c>
      <c r="H48" s="4">
        <v>2</v>
      </c>
      <c r="I48" s="4">
        <v>4</v>
      </c>
      <c r="J48" s="4">
        <f t="shared" si="5"/>
        <v>16</v>
      </c>
      <c r="K48" s="20" t="str">
        <f t="shared" si="6"/>
        <v>四级</v>
      </c>
      <c r="L48" s="20" t="str">
        <f t="shared" si="7"/>
        <v>四级</v>
      </c>
      <c r="M48" s="10" t="s">
        <v>91</v>
      </c>
      <c r="N48" s="3" t="s">
        <v>422</v>
      </c>
      <c r="O48" s="3" t="s">
        <v>423</v>
      </c>
      <c r="P48" s="3" t="s">
        <v>311</v>
      </c>
      <c r="Q48" s="3" t="s">
        <v>424</v>
      </c>
      <c r="R48" s="3" t="s">
        <v>336</v>
      </c>
    </row>
    <row r="49" ht="144" spans="2:18">
      <c r="B49" s="2" t="s">
        <v>43</v>
      </c>
      <c r="F49" s="3" t="s">
        <v>425</v>
      </c>
      <c r="G49" s="4">
        <v>2</v>
      </c>
      <c r="H49" s="4">
        <v>3</v>
      </c>
      <c r="I49" s="4">
        <v>6</v>
      </c>
      <c r="J49" s="4">
        <f t="shared" si="5"/>
        <v>36</v>
      </c>
      <c r="K49" s="20" t="str">
        <f t="shared" si="6"/>
        <v>四级</v>
      </c>
      <c r="L49" s="20" t="str">
        <f t="shared" si="7"/>
        <v>四级</v>
      </c>
      <c r="M49" s="10" t="s">
        <v>91</v>
      </c>
      <c r="N49" s="3" t="s">
        <v>426</v>
      </c>
      <c r="O49" s="3" t="s">
        <v>427</v>
      </c>
      <c r="P49" s="3" t="s">
        <v>311</v>
      </c>
      <c r="Q49" s="3" t="s">
        <v>424</v>
      </c>
      <c r="R49" s="3" t="s">
        <v>336</v>
      </c>
    </row>
    <row r="50" ht="172.8" spans="2:18">
      <c r="B50" s="2" t="s">
        <v>43</v>
      </c>
      <c r="F50" s="3" t="s">
        <v>428</v>
      </c>
      <c r="G50" s="4">
        <v>2</v>
      </c>
      <c r="H50" s="4">
        <v>2</v>
      </c>
      <c r="I50" s="4">
        <v>4</v>
      </c>
      <c r="J50" s="4">
        <f t="shared" si="5"/>
        <v>16</v>
      </c>
      <c r="K50" s="20" t="str">
        <f t="shared" si="6"/>
        <v>四级</v>
      </c>
      <c r="L50" s="20" t="str">
        <f t="shared" si="7"/>
        <v>四级</v>
      </c>
      <c r="M50" s="10" t="s">
        <v>78</v>
      </c>
      <c r="N50" s="3" t="s">
        <v>87</v>
      </c>
      <c r="O50" s="3" t="s">
        <v>429</v>
      </c>
      <c r="P50" s="3" t="s">
        <v>311</v>
      </c>
      <c r="Q50" s="3" t="s">
        <v>414</v>
      </c>
      <c r="R50" s="3" t="s">
        <v>330</v>
      </c>
    </row>
    <row r="51" ht="100.8" spans="2:18">
      <c r="B51" s="2" t="s">
        <v>43</v>
      </c>
      <c r="C51" s="2" t="s">
        <v>430</v>
      </c>
      <c r="F51" s="3" t="s">
        <v>431</v>
      </c>
      <c r="G51" s="3">
        <v>2</v>
      </c>
      <c r="H51" s="3">
        <v>2</v>
      </c>
      <c r="I51" s="3">
        <v>4</v>
      </c>
      <c r="J51" s="4">
        <f t="shared" si="5"/>
        <v>16</v>
      </c>
      <c r="K51" s="20" t="str">
        <f t="shared" si="6"/>
        <v>四级</v>
      </c>
      <c r="L51" s="20" t="str">
        <f t="shared" si="7"/>
        <v>四级</v>
      </c>
      <c r="M51" s="3" t="s">
        <v>70</v>
      </c>
      <c r="N51" s="11" t="s">
        <v>432</v>
      </c>
      <c r="O51" s="11" t="s">
        <v>433</v>
      </c>
      <c r="P51" s="3" t="s">
        <v>434</v>
      </c>
      <c r="Q51" s="3" t="s">
        <v>360</v>
      </c>
      <c r="R51" s="3" t="s">
        <v>435</v>
      </c>
    </row>
    <row r="52" ht="57.6" spans="2:18">
      <c r="B52" s="2" t="s">
        <v>43</v>
      </c>
      <c r="F52" s="3" t="s">
        <v>436</v>
      </c>
      <c r="G52" s="10">
        <v>2</v>
      </c>
      <c r="H52" s="10">
        <v>2</v>
      </c>
      <c r="I52" s="10">
        <v>4</v>
      </c>
      <c r="J52" s="4">
        <f t="shared" si="5"/>
        <v>16</v>
      </c>
      <c r="K52" s="20" t="str">
        <f t="shared" si="6"/>
        <v>四级</v>
      </c>
      <c r="L52" s="20" t="str">
        <f t="shared" si="7"/>
        <v>四级</v>
      </c>
      <c r="M52" s="10" t="s">
        <v>70</v>
      </c>
      <c r="N52" s="3" t="s">
        <v>361</v>
      </c>
      <c r="O52" s="3" t="s">
        <v>437</v>
      </c>
      <c r="P52" s="3" t="s">
        <v>394</v>
      </c>
      <c r="Q52" s="3" t="s">
        <v>395</v>
      </c>
      <c r="R52" s="3" t="s">
        <v>194</v>
      </c>
    </row>
    <row r="53" ht="57.6" spans="2:18">
      <c r="B53" s="2" t="s">
        <v>43</v>
      </c>
      <c r="F53" s="3" t="s">
        <v>438</v>
      </c>
      <c r="G53" s="10">
        <v>2</v>
      </c>
      <c r="H53" s="10">
        <v>2</v>
      </c>
      <c r="I53" s="10">
        <v>4</v>
      </c>
      <c r="J53" s="4">
        <f t="shared" si="5"/>
        <v>16</v>
      </c>
      <c r="K53" s="20" t="str">
        <f t="shared" si="6"/>
        <v>四级</v>
      </c>
      <c r="L53" s="20" t="str">
        <f t="shared" si="7"/>
        <v>四级</v>
      </c>
      <c r="M53" s="10" t="s">
        <v>70</v>
      </c>
      <c r="N53" s="3" t="s">
        <v>361</v>
      </c>
      <c r="O53" s="3" t="s">
        <v>439</v>
      </c>
      <c r="P53" s="3" t="s">
        <v>394</v>
      </c>
      <c r="Q53" s="3" t="s">
        <v>395</v>
      </c>
      <c r="R53" s="3" t="s">
        <v>194</v>
      </c>
    </row>
    <row r="54" ht="86.4" spans="2:18">
      <c r="B54" s="2" t="s">
        <v>43</v>
      </c>
      <c r="C54" s="2" t="s">
        <v>440</v>
      </c>
      <c r="F54" s="11" t="s">
        <v>441</v>
      </c>
      <c r="G54" s="17">
        <v>2</v>
      </c>
      <c r="H54" s="17">
        <v>2</v>
      </c>
      <c r="I54" s="17">
        <v>4</v>
      </c>
      <c r="J54" s="4">
        <f t="shared" si="5"/>
        <v>16</v>
      </c>
      <c r="K54" s="20" t="str">
        <f t="shared" si="6"/>
        <v>四级</v>
      </c>
      <c r="L54" s="20" t="str">
        <f t="shared" si="7"/>
        <v>四级</v>
      </c>
      <c r="M54" s="14" t="s">
        <v>70</v>
      </c>
      <c r="N54" s="12" t="s">
        <v>359</v>
      </c>
      <c r="O54" s="11" t="s">
        <v>72</v>
      </c>
      <c r="P54" s="12" t="s">
        <v>442</v>
      </c>
      <c r="Q54" s="11" t="s">
        <v>74</v>
      </c>
      <c r="R54" s="17" t="s">
        <v>75</v>
      </c>
    </row>
    <row r="55" ht="100.8" spans="2:18">
      <c r="B55" s="2" t="s">
        <v>43</v>
      </c>
      <c r="F55" s="11" t="s">
        <v>443</v>
      </c>
      <c r="G55" s="17">
        <v>1</v>
      </c>
      <c r="H55" s="17">
        <v>3</v>
      </c>
      <c r="I55" s="17">
        <v>3</v>
      </c>
      <c r="J55" s="4">
        <f t="shared" si="5"/>
        <v>9</v>
      </c>
      <c r="K55" s="20" t="str">
        <f t="shared" si="6"/>
        <v>四级</v>
      </c>
      <c r="L55" s="20" t="str">
        <f t="shared" si="7"/>
        <v>四级</v>
      </c>
      <c r="M55" s="12" t="s">
        <v>182</v>
      </c>
      <c r="N55" s="11" t="s">
        <v>183</v>
      </c>
      <c r="O55" s="17" t="s">
        <v>184</v>
      </c>
      <c r="P55" s="12"/>
      <c r="Q55" s="11"/>
      <c r="R55" s="17" t="s">
        <v>185</v>
      </c>
    </row>
    <row r="56" ht="57.6" spans="2:18">
      <c r="B56" s="2" t="s">
        <v>43</v>
      </c>
      <c r="F56" s="11" t="s">
        <v>444</v>
      </c>
      <c r="G56" s="17">
        <v>1</v>
      </c>
      <c r="H56" s="17">
        <v>4</v>
      </c>
      <c r="I56" s="17">
        <v>4</v>
      </c>
      <c r="J56" s="4">
        <f t="shared" si="5"/>
        <v>16</v>
      </c>
      <c r="K56" s="20" t="str">
        <f t="shared" si="6"/>
        <v>四级</v>
      </c>
      <c r="L56" s="20" t="str">
        <f t="shared" si="7"/>
        <v>四级</v>
      </c>
      <c r="M56" s="12" t="s">
        <v>91</v>
      </c>
      <c r="N56" s="13" t="s">
        <v>361</v>
      </c>
      <c r="O56" s="11" t="s">
        <v>362</v>
      </c>
      <c r="P56" s="12"/>
      <c r="Q56" s="11"/>
      <c r="R56" s="11" t="s">
        <v>194</v>
      </c>
    </row>
    <row r="57" ht="100.8" spans="2:18">
      <c r="B57" s="2" t="s">
        <v>43</v>
      </c>
      <c r="C57" s="2" t="s">
        <v>445</v>
      </c>
      <c r="F57" s="3" t="s">
        <v>446</v>
      </c>
      <c r="G57" s="17">
        <v>2</v>
      </c>
      <c r="H57" s="17">
        <v>2</v>
      </c>
      <c r="I57" s="17">
        <v>4</v>
      </c>
      <c r="K57" s="20" t="str">
        <f t="shared" si="6"/>
        <v>四级</v>
      </c>
      <c r="L57" s="20" t="str">
        <f t="shared" si="7"/>
        <v>四级</v>
      </c>
      <c r="M57" s="3" t="s">
        <v>70</v>
      </c>
      <c r="N57" s="3" t="s">
        <v>447</v>
      </c>
      <c r="O57" s="3" t="s">
        <v>72</v>
      </c>
      <c r="P57" s="12" t="s">
        <v>442</v>
      </c>
      <c r="Q57" s="11" t="s">
        <v>74</v>
      </c>
      <c r="R57" s="17" t="s">
        <v>75</v>
      </c>
    </row>
    <row r="58" ht="57.6" spans="2:18">
      <c r="B58" s="2" t="s">
        <v>43</v>
      </c>
      <c r="F58" s="3" t="s">
        <v>448</v>
      </c>
      <c r="G58" s="17">
        <v>1</v>
      </c>
      <c r="H58" s="17">
        <v>4</v>
      </c>
      <c r="I58" s="17">
        <v>4</v>
      </c>
      <c r="K58" s="20" t="str">
        <f t="shared" si="6"/>
        <v>四级</v>
      </c>
      <c r="L58" s="20" t="str">
        <f t="shared" si="7"/>
        <v>四级</v>
      </c>
      <c r="M58" s="3" t="s">
        <v>91</v>
      </c>
      <c r="N58" s="3" t="s">
        <v>361</v>
      </c>
      <c r="O58" s="3" t="s">
        <v>437</v>
      </c>
      <c r="P58" s="12"/>
      <c r="Q58" s="11"/>
      <c r="R58" s="11" t="s">
        <v>194</v>
      </c>
    </row>
    <row r="59" ht="72" spans="2:18">
      <c r="B59" s="2" t="s">
        <v>43</v>
      </c>
      <c r="F59" s="10" t="s">
        <v>90</v>
      </c>
      <c r="G59" s="17">
        <v>1</v>
      </c>
      <c r="H59" s="17">
        <v>4</v>
      </c>
      <c r="I59" s="17">
        <v>4</v>
      </c>
      <c r="K59" s="20" t="str">
        <f t="shared" si="6"/>
        <v>四级</v>
      </c>
      <c r="L59" s="20" t="str">
        <f t="shared" si="7"/>
        <v>四级</v>
      </c>
      <c r="M59" s="4" t="s">
        <v>91</v>
      </c>
      <c r="N59" s="10" t="s">
        <v>361</v>
      </c>
      <c r="O59" s="23" t="s">
        <v>437</v>
      </c>
      <c r="P59" s="12"/>
      <c r="Q59" s="11"/>
      <c r="R59" s="11" t="s">
        <v>194</v>
      </c>
    </row>
  </sheetData>
  <mergeCells count="16">
    <mergeCell ref="A1:U1"/>
    <mergeCell ref="A2:C2"/>
    <mergeCell ref="D2:E2"/>
    <mergeCell ref="G2:J2"/>
    <mergeCell ref="N2:R2"/>
    <mergeCell ref="F2:F3"/>
    <mergeCell ref="K2:K3"/>
    <mergeCell ref="L2:L3"/>
    <mergeCell ref="M2:M3"/>
    <mergeCell ref="P54:P56"/>
    <mergeCell ref="P57:P59"/>
    <mergeCell ref="Q54:Q56"/>
    <mergeCell ref="Q57:Q59"/>
    <mergeCell ref="S2:S3"/>
    <mergeCell ref="T2:T3"/>
    <mergeCell ref="U2:U3"/>
  </mergeCells>
  <conditionalFormatting sqref="K4:K59">
    <cfRule type="cellIs" dxfId="0" priority="5" stopIfTrue="1" operator="equal">
      <formula>"一级"</formula>
    </cfRule>
    <cfRule type="cellIs" dxfId="1" priority="4" stopIfTrue="1" operator="equal">
      <formula>"二级"</formula>
    </cfRule>
    <cfRule type="cellIs" dxfId="2" priority="3" stopIfTrue="1" operator="equal">
      <formula>"三级"</formula>
    </cfRule>
    <cfRule type="cellIs" dxfId="3" priority="2" stopIfTrue="1" operator="equal">
      <formula>"四级"</formula>
    </cfRule>
    <cfRule type="containsBlanks" priority="1" stopIfTrue="1">
      <formula>LEN(TRIM(K4))=0</formula>
    </cfRule>
  </conditionalFormatting>
  <conditionalFormatting sqref="L4:L96">
    <cfRule type="cellIs" dxfId="0" priority="10" stopIfTrue="1" operator="equal">
      <formula>"一级"</formula>
    </cfRule>
    <cfRule type="cellIs" dxfId="1" priority="9" stopIfTrue="1" operator="equal">
      <formula>"二级"</formula>
    </cfRule>
    <cfRule type="cellIs" dxfId="2" priority="8" stopIfTrue="1" operator="equal">
      <formula>"三级"</formula>
    </cfRule>
    <cfRule type="cellIs" dxfId="3" priority="7" stopIfTrue="1" operator="equal">
      <formula>"四级"</formula>
    </cfRule>
    <cfRule type="containsBlanks" priority="6" stopIfTrue="1">
      <formula>LEN(TRIM(L4))=0</formula>
    </cfRule>
  </conditionalFormatting>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D 3 "   r g b C l r = " E F C A B 0 " / > < c o m m e n t   s : r e f = " E 3 "   r g b C l r = " E F C A B 0 " / > < c o m m e n t   s : r e f = " B 4 "   r g b C l r = " B C C 7 9 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00 版本信息</vt:lpstr>
      <vt:lpstr>01包一车间作业活动风险分级管控清单</vt:lpstr>
      <vt:lpstr>02包二车间作业活动风险分级管控清单</vt:lpstr>
      <vt:lpstr>03动力车间作业活动风险分级管控清单 </vt:lpstr>
      <vt:lpstr>04酿造车间作业活动风险分级管控清单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李幺幺</cp:lastModifiedBy>
  <dcterms:created xsi:type="dcterms:W3CDTF">2022-05-10T09:00:00Z</dcterms:created>
  <dcterms:modified xsi:type="dcterms:W3CDTF">2023-09-22T03:10:42Z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A1CA0E8209D344108DC7F07169742010</vt:lpwstr>
  </property>
  <property fmtid="{D5CDD505-2E9C-101B-9397-08002B2CF9AE}" pid="3" name="KSOProductBuildVer">
    <vt:lpwstr>2052-12.1.0.15374</vt:lpwstr>
  </property>
</Properties>
</file>