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培训计划上报表" sheetId="3" r:id="rId1"/>
    <sheet name="列表" sheetId="2" r:id="rId2"/>
    <sheet name="Sheet1" sheetId="4" r:id="rId3"/>
  </sheets>
  <externalReferences>
    <externalReference r:id="rId4"/>
  </externalReferences>
  <definedNames>
    <definedName name="培训层次">列表!$A$2:$A$6</definedName>
    <definedName name="培训机构">列表!$E$2:$E$21</definedName>
    <definedName name="培训级别">列表!$B$2:$B$7</definedName>
    <definedName name="新">[1]列表!$B$2:$B$10</definedName>
    <definedName name="主办单位">列表!$G$2:$G$310</definedName>
  </definedNames>
  <calcPr calcId="144525"/>
</workbook>
</file>

<file path=xl/comments1.xml><?xml version="1.0" encoding="utf-8"?>
<comments xmlns="http://schemas.openxmlformats.org/spreadsheetml/2006/main">
  <authors>
    <author>作者</author>
    <author>BGP-ZJY</author>
  </authors>
  <commentList>
    <comment ref="A5" authorId="0">
      <text>
        <r>
          <rPr>
            <b/>
            <sz val="9"/>
            <rFont val="宋体"/>
            <charset val="134"/>
          </rPr>
          <t>作者:</t>
        </r>
        <r>
          <rPr>
            <sz val="9"/>
            <rFont val="宋体"/>
            <charset val="134"/>
          </rPr>
          <t xml:space="preserve">
项目编号，例如A01、E110等，第一位为培训计划类别(A-F类),后面可跟三位流水码，例如C001或C01等</t>
        </r>
      </text>
    </comment>
    <comment ref="C5" authorId="0">
      <text>
        <r>
          <rPr>
            <b/>
            <sz val="9"/>
            <rFont val="宋体"/>
            <charset val="134"/>
          </rPr>
          <t>作者:</t>
        </r>
        <r>
          <rPr>
            <sz val="9"/>
            <rFont val="宋体"/>
            <charset val="134"/>
          </rPr>
          <t xml:space="preserve">
文本，最长40个字</t>
        </r>
      </text>
    </comment>
    <comment ref="D5" authorId="0">
      <text>
        <r>
          <rPr>
            <b/>
            <sz val="9"/>
            <rFont val="宋体"/>
            <charset val="134"/>
          </rPr>
          <t xml:space="preserve">作者:
</t>
        </r>
        <r>
          <rPr>
            <sz val="9"/>
            <rFont val="宋体"/>
            <charset val="134"/>
          </rPr>
          <t>四位年度，如2015、2016等等。</t>
        </r>
      </text>
    </comment>
    <comment ref="F5" authorId="0">
      <text>
        <r>
          <rPr>
            <b/>
            <sz val="9"/>
            <rFont val="宋体"/>
            <charset val="134"/>
          </rPr>
          <t>作者:</t>
        </r>
        <r>
          <rPr>
            <sz val="9"/>
            <rFont val="宋体"/>
            <charset val="134"/>
          </rPr>
          <t xml:space="preserve">
文本，最长40个字</t>
        </r>
      </text>
    </comment>
    <comment ref="G5" authorId="0">
      <text>
        <r>
          <rPr>
            <b/>
            <sz val="9"/>
            <rFont val="宋体"/>
            <charset val="134"/>
          </rPr>
          <t>作者:</t>
        </r>
        <r>
          <rPr>
            <sz val="9"/>
            <rFont val="宋体"/>
            <charset val="134"/>
          </rPr>
          <t xml:space="preserve">
文本，最多200个字</t>
        </r>
      </text>
    </comment>
    <comment ref="H5" authorId="0">
      <text>
        <r>
          <rPr>
            <b/>
            <sz val="9"/>
            <rFont val="宋体"/>
            <charset val="134"/>
          </rPr>
          <t>作者:</t>
        </r>
        <r>
          <rPr>
            <sz val="9"/>
            <rFont val="宋体"/>
            <charset val="134"/>
          </rPr>
          <t xml:space="preserve">
文本，最长180个字</t>
        </r>
      </text>
    </comment>
    <comment ref="J5" authorId="0">
      <text>
        <r>
          <rPr>
            <b/>
            <sz val="9"/>
            <rFont val="宋体"/>
            <charset val="134"/>
          </rPr>
          <t>作者:</t>
        </r>
        <r>
          <rPr>
            <sz val="9"/>
            <rFont val="宋体"/>
            <charset val="134"/>
          </rPr>
          <t xml:space="preserve">
请输入主办单位在SAP系统中的组织机构编码(8位文本)。</t>
        </r>
      </text>
    </comment>
    <comment ref="K5" authorId="0">
      <text>
        <r>
          <rPr>
            <b/>
            <sz val="9"/>
            <rFont val="宋体"/>
            <charset val="134"/>
          </rPr>
          <t>作者:</t>
        </r>
        <r>
          <rPr>
            <sz val="9"/>
            <rFont val="宋体"/>
            <charset val="134"/>
          </rPr>
          <t xml:space="preserve">
文本，20个字</t>
        </r>
      </text>
    </comment>
    <comment ref="L5" authorId="0">
      <text>
        <r>
          <rPr>
            <b/>
            <sz val="9"/>
            <rFont val="宋体"/>
            <charset val="134"/>
          </rPr>
          <t>作者:</t>
        </r>
        <r>
          <rPr>
            <sz val="9"/>
            <rFont val="宋体"/>
            <charset val="134"/>
          </rPr>
          <t xml:space="preserve">
培训负责人联系电话，文本格式，20位</t>
        </r>
      </text>
    </comment>
    <comment ref="M5" authorId="0">
      <text>
        <r>
          <rPr>
            <b/>
            <sz val="9"/>
            <rFont val="宋体"/>
            <charset val="134"/>
          </rPr>
          <t>作者:</t>
        </r>
        <r>
          <rPr>
            <sz val="9"/>
            <rFont val="宋体"/>
            <charset val="134"/>
          </rPr>
          <t xml:space="preserve">
模版的下拉列表中显示常用的培训机构，请选择，如果为企事业内部的培训中心，请手工输入该中心在SAP系统中的组织机构编号（8位文本）；如果是中石油系统外的培训机构，且不在列表中的，请选择其他，并在“备注”中注明。</t>
        </r>
      </text>
    </comment>
    <comment ref="O5" authorId="0">
      <text>
        <r>
          <rPr>
            <b/>
            <sz val="9"/>
            <rFont val="宋体"/>
            <charset val="134"/>
          </rPr>
          <t>作者:</t>
        </r>
        <r>
          <rPr>
            <sz val="9"/>
            <rFont val="宋体"/>
            <charset val="134"/>
          </rPr>
          <t xml:space="preserve">
数值，20位</t>
        </r>
      </text>
    </comment>
    <comment ref="P5" authorId="0">
      <text>
        <r>
          <rPr>
            <b/>
            <sz val="9"/>
            <rFont val="宋体"/>
            <charset val="134"/>
          </rPr>
          <t>作者:</t>
        </r>
        <r>
          <rPr>
            <sz val="9"/>
            <rFont val="宋体"/>
            <charset val="134"/>
          </rPr>
          <t xml:space="preserve">
文本，多个城市的请在城市中间加顿号，20个字</t>
        </r>
      </text>
    </comment>
    <comment ref="Q5" authorId="0">
      <text>
        <r>
          <rPr>
            <b/>
            <sz val="9"/>
            <rFont val="宋体"/>
            <charset val="134"/>
          </rPr>
          <t>作者:</t>
        </r>
        <r>
          <rPr>
            <sz val="9"/>
            <rFont val="宋体"/>
            <charset val="134"/>
          </rPr>
          <t xml:space="preserve">
数值，6位
</t>
        </r>
      </text>
    </comment>
    <comment ref="R5" authorId="0">
      <text>
        <r>
          <rPr>
            <b/>
            <sz val="9"/>
            <rFont val="宋体"/>
            <charset val="134"/>
          </rPr>
          <t>作者:</t>
        </r>
        <r>
          <rPr>
            <sz val="9"/>
            <rFont val="宋体"/>
            <charset val="134"/>
          </rPr>
          <t xml:space="preserve">
为数字格式，例如有3期，则填写3，6位</t>
        </r>
      </text>
    </comment>
    <comment ref="S5" authorId="0">
      <text>
        <r>
          <rPr>
            <b/>
            <sz val="9"/>
            <rFont val="宋体"/>
            <charset val="134"/>
          </rPr>
          <t>作者:</t>
        </r>
        <r>
          <rPr>
            <sz val="9"/>
            <rFont val="宋体"/>
            <charset val="134"/>
          </rPr>
          <t xml:space="preserve">
文本，40个字</t>
        </r>
      </text>
    </comment>
    <comment ref="T5" authorId="0">
      <text>
        <r>
          <rPr>
            <b/>
            <sz val="9"/>
            <rFont val="宋体"/>
            <charset val="134"/>
          </rPr>
          <t>作者:</t>
        </r>
        <r>
          <rPr>
            <sz val="9"/>
            <rFont val="宋体"/>
            <charset val="134"/>
          </rPr>
          <t xml:space="preserve">
数值,最多3位小数</t>
        </r>
      </text>
    </comment>
    <comment ref="AB5" authorId="1">
      <text>
        <r>
          <rPr>
            <b/>
            <sz val="9"/>
            <rFont val="Tahoma"/>
            <charset val="134"/>
          </rPr>
          <t>BGP-ZJY:</t>
        </r>
        <r>
          <rPr>
            <sz val="9"/>
            <rFont val="Tahoma"/>
            <charset val="134"/>
          </rPr>
          <t xml:space="preserve">
</t>
        </r>
        <r>
          <rPr>
            <sz val="9"/>
            <rFont val="宋体"/>
            <charset val="134"/>
          </rPr>
          <t>文本，</t>
        </r>
        <r>
          <rPr>
            <sz val="9"/>
            <rFont val="Tahoma"/>
            <charset val="134"/>
          </rPr>
          <t>100</t>
        </r>
        <r>
          <rPr>
            <sz val="9"/>
            <rFont val="宋体"/>
            <charset val="134"/>
          </rPr>
          <t>个字</t>
        </r>
      </text>
    </comment>
  </commentList>
</comments>
</file>

<file path=xl/comments2.xml><?xml version="1.0" encoding="utf-8"?>
<comments xmlns="http://schemas.openxmlformats.org/spreadsheetml/2006/main">
  <authors>
    <author>作者</author>
    <author>BGP-ZJY</author>
  </authors>
  <commentList>
    <comment ref="A3" authorId="0">
      <text>
        <r>
          <rPr>
            <b/>
            <sz val="9"/>
            <rFont val="宋体"/>
            <charset val="134"/>
          </rPr>
          <t>作者:</t>
        </r>
        <r>
          <rPr>
            <sz val="9"/>
            <rFont val="宋体"/>
            <charset val="134"/>
          </rPr>
          <t xml:space="preserve">
项目编号，例如A01、E110等，第一位为培训计划类别(A-F类),后面可跟三位流水码，例如C001或C01等</t>
        </r>
      </text>
    </comment>
    <comment ref="C3" authorId="0">
      <text>
        <r>
          <rPr>
            <b/>
            <sz val="9"/>
            <rFont val="宋体"/>
            <charset val="134"/>
          </rPr>
          <t>作者:</t>
        </r>
        <r>
          <rPr>
            <sz val="9"/>
            <rFont val="宋体"/>
            <charset val="134"/>
          </rPr>
          <t xml:space="preserve">
文本，最长40个字</t>
        </r>
      </text>
    </comment>
    <comment ref="D3" authorId="0">
      <text>
        <r>
          <rPr>
            <b/>
            <sz val="9"/>
            <rFont val="宋体"/>
            <charset val="134"/>
          </rPr>
          <t xml:space="preserve">作者:
</t>
        </r>
        <r>
          <rPr>
            <sz val="9"/>
            <rFont val="宋体"/>
            <charset val="134"/>
          </rPr>
          <t>四位年度，如2015、2016等等。</t>
        </r>
      </text>
    </comment>
    <comment ref="F3" authorId="0">
      <text>
        <r>
          <rPr>
            <b/>
            <sz val="9"/>
            <rFont val="宋体"/>
            <charset val="134"/>
          </rPr>
          <t>作者:</t>
        </r>
        <r>
          <rPr>
            <sz val="9"/>
            <rFont val="宋体"/>
            <charset val="134"/>
          </rPr>
          <t xml:space="preserve">
文本，最长40个字</t>
        </r>
      </text>
    </comment>
    <comment ref="G3" authorId="0">
      <text>
        <r>
          <rPr>
            <b/>
            <sz val="9"/>
            <rFont val="宋体"/>
            <charset val="134"/>
          </rPr>
          <t>作者:</t>
        </r>
        <r>
          <rPr>
            <sz val="9"/>
            <rFont val="宋体"/>
            <charset val="134"/>
          </rPr>
          <t xml:space="preserve">
文本，最多200个字</t>
        </r>
      </text>
    </comment>
    <comment ref="H3" authorId="0">
      <text>
        <r>
          <rPr>
            <b/>
            <sz val="9"/>
            <rFont val="宋体"/>
            <charset val="134"/>
          </rPr>
          <t>作者:</t>
        </r>
        <r>
          <rPr>
            <sz val="9"/>
            <rFont val="宋体"/>
            <charset val="134"/>
          </rPr>
          <t xml:space="preserve">
文本，最长180个字</t>
        </r>
      </text>
    </comment>
    <comment ref="J3" authorId="0">
      <text>
        <r>
          <rPr>
            <b/>
            <sz val="9"/>
            <rFont val="宋体"/>
            <charset val="134"/>
          </rPr>
          <t>作者:</t>
        </r>
        <r>
          <rPr>
            <sz val="9"/>
            <rFont val="宋体"/>
            <charset val="134"/>
          </rPr>
          <t xml:space="preserve">
请输入主办单位在SAP系统中的组织机构编码(8位文本)。</t>
        </r>
      </text>
    </comment>
    <comment ref="K3" authorId="0">
      <text>
        <r>
          <rPr>
            <b/>
            <sz val="9"/>
            <rFont val="宋体"/>
            <charset val="134"/>
          </rPr>
          <t>作者:</t>
        </r>
        <r>
          <rPr>
            <sz val="9"/>
            <rFont val="宋体"/>
            <charset val="134"/>
          </rPr>
          <t xml:space="preserve">
文本，20个字</t>
        </r>
      </text>
    </comment>
    <comment ref="L3" authorId="0">
      <text>
        <r>
          <rPr>
            <b/>
            <sz val="9"/>
            <rFont val="宋体"/>
            <charset val="134"/>
          </rPr>
          <t>作者:</t>
        </r>
        <r>
          <rPr>
            <sz val="9"/>
            <rFont val="宋体"/>
            <charset val="134"/>
          </rPr>
          <t xml:space="preserve">
培训负责人联系电话，文本格式，20位</t>
        </r>
      </text>
    </comment>
    <comment ref="M3" authorId="0">
      <text>
        <r>
          <rPr>
            <b/>
            <sz val="9"/>
            <rFont val="宋体"/>
            <charset val="134"/>
          </rPr>
          <t>作者:</t>
        </r>
        <r>
          <rPr>
            <sz val="9"/>
            <rFont val="宋体"/>
            <charset val="134"/>
          </rPr>
          <t xml:space="preserve">
模版的下拉列表中显示常用的培训机构，请选择，如果为企事业内部的培训中心，请手工输入该中心在SAP系统中的组织机构编号（8位文本）；如果是中石油系统外的培训机构，且不在列表中的，请选择其他，并在“备注”中注明。</t>
        </r>
      </text>
    </comment>
    <comment ref="O3" authorId="0">
      <text>
        <r>
          <rPr>
            <b/>
            <sz val="9"/>
            <rFont val="宋体"/>
            <charset val="134"/>
          </rPr>
          <t>作者:</t>
        </r>
        <r>
          <rPr>
            <sz val="9"/>
            <rFont val="宋体"/>
            <charset val="134"/>
          </rPr>
          <t xml:space="preserve">
数值，20位</t>
        </r>
      </text>
    </comment>
    <comment ref="P3" authorId="0">
      <text>
        <r>
          <rPr>
            <b/>
            <sz val="9"/>
            <rFont val="宋体"/>
            <charset val="134"/>
          </rPr>
          <t>作者:</t>
        </r>
        <r>
          <rPr>
            <sz val="9"/>
            <rFont val="宋体"/>
            <charset val="134"/>
          </rPr>
          <t xml:space="preserve">
文本，多个城市的请在城市中间加顿号，20个字</t>
        </r>
      </text>
    </comment>
    <comment ref="Q3" authorId="0">
      <text>
        <r>
          <rPr>
            <b/>
            <sz val="9"/>
            <rFont val="宋体"/>
            <charset val="134"/>
          </rPr>
          <t>作者:</t>
        </r>
        <r>
          <rPr>
            <sz val="9"/>
            <rFont val="宋体"/>
            <charset val="134"/>
          </rPr>
          <t xml:space="preserve">
数值，6位
</t>
        </r>
      </text>
    </comment>
    <comment ref="R3" authorId="0">
      <text>
        <r>
          <rPr>
            <b/>
            <sz val="9"/>
            <rFont val="宋体"/>
            <charset val="134"/>
          </rPr>
          <t>作者:</t>
        </r>
        <r>
          <rPr>
            <sz val="9"/>
            <rFont val="宋体"/>
            <charset val="134"/>
          </rPr>
          <t xml:space="preserve">
为数字格式，例如有3期，则填写3，6位</t>
        </r>
      </text>
    </comment>
    <comment ref="S3" authorId="0">
      <text>
        <r>
          <rPr>
            <b/>
            <sz val="9"/>
            <rFont val="宋体"/>
            <charset val="134"/>
          </rPr>
          <t>作者:</t>
        </r>
        <r>
          <rPr>
            <sz val="9"/>
            <rFont val="宋体"/>
            <charset val="134"/>
          </rPr>
          <t xml:space="preserve">
文本，40个字</t>
        </r>
      </text>
    </comment>
    <comment ref="T3" authorId="0">
      <text>
        <r>
          <rPr>
            <b/>
            <sz val="9"/>
            <rFont val="宋体"/>
            <charset val="134"/>
          </rPr>
          <t>作者:</t>
        </r>
        <r>
          <rPr>
            <sz val="9"/>
            <rFont val="宋体"/>
            <charset val="134"/>
          </rPr>
          <t xml:space="preserve">
数值,最多3位小数</t>
        </r>
      </text>
    </comment>
    <comment ref="AB3" authorId="1">
      <text>
        <r>
          <rPr>
            <b/>
            <sz val="9"/>
            <rFont val="Tahoma"/>
            <charset val="134"/>
          </rPr>
          <t>BGP-ZJY:</t>
        </r>
        <r>
          <rPr>
            <sz val="9"/>
            <rFont val="Tahoma"/>
            <charset val="134"/>
          </rPr>
          <t xml:space="preserve">
</t>
        </r>
        <r>
          <rPr>
            <sz val="9"/>
            <rFont val="宋体"/>
            <charset val="134"/>
          </rPr>
          <t>文本，</t>
        </r>
        <r>
          <rPr>
            <sz val="9"/>
            <rFont val="Tahoma"/>
            <charset val="134"/>
          </rPr>
          <t>100</t>
        </r>
        <r>
          <rPr>
            <sz val="9"/>
            <rFont val="宋体"/>
            <charset val="134"/>
          </rPr>
          <t>个字</t>
        </r>
      </text>
    </comment>
  </commentList>
</comments>
</file>

<file path=xl/sharedStrings.xml><?xml version="1.0" encoding="utf-8"?>
<sst xmlns="http://schemas.openxmlformats.org/spreadsheetml/2006/main" count="548" uniqueCount="187">
  <si>
    <t xml:space="preserve"> </t>
  </si>
  <si>
    <r>
      <rPr>
        <sz val="18"/>
        <rFont val="方正小标宋简体"/>
        <charset val="134"/>
      </rPr>
      <t xml:space="preserve">西南物探分公司 </t>
    </r>
    <r>
      <rPr>
        <u/>
        <sz val="18"/>
        <rFont val="方正小标宋简体"/>
        <charset val="134"/>
      </rPr>
      <t xml:space="preserve"> 2023 </t>
    </r>
    <r>
      <rPr>
        <sz val="18"/>
        <rFont val="方正小标宋简体"/>
        <charset val="134"/>
      </rPr>
      <t xml:space="preserve"> 年度员工教育培训项目计划汇总表</t>
    </r>
  </si>
  <si>
    <t>编制单位：民爆工程中心</t>
  </si>
  <si>
    <t>项目编号</t>
  </si>
  <si>
    <t>培训计划类别</t>
  </si>
  <si>
    <t>培训项目名称</t>
  </si>
  <si>
    <t>年度</t>
  </si>
  <si>
    <t>培训项目类别</t>
  </si>
  <si>
    <t>培训对象</t>
  </si>
  <si>
    <t>培训目标</t>
  </si>
  <si>
    <t>培训内容</t>
  </si>
  <si>
    <t>培训级别</t>
  </si>
  <si>
    <t>主办单位</t>
  </si>
  <si>
    <t>培训负责人</t>
  </si>
  <si>
    <t>联系电话</t>
  </si>
  <si>
    <t>培训机构</t>
  </si>
  <si>
    <t>培训项目启动时间</t>
  </si>
  <si>
    <t>培训天数</t>
  </si>
  <si>
    <t>培训所在城市</t>
  </si>
  <si>
    <t>计划培训人数</t>
  </si>
  <si>
    <t>培训期次</t>
  </si>
  <si>
    <t>授课专家</t>
  </si>
  <si>
    <t>培训费预算（元）</t>
  </si>
  <si>
    <t>备注</t>
  </si>
  <si>
    <t>师资费</t>
  </si>
  <si>
    <t>住宿费</t>
  </si>
  <si>
    <t>伙食费</t>
  </si>
  <si>
    <t>培训场地费</t>
  </si>
  <si>
    <t>培训资料费</t>
  </si>
  <si>
    <t>交通费</t>
  </si>
  <si>
    <t>其他</t>
  </si>
  <si>
    <t>合计</t>
  </si>
  <si>
    <t>05 E类</t>
  </si>
  <si>
    <t>爆破作业人员单位内部转证培训班（复训）</t>
  </si>
  <si>
    <t>4 HSE类</t>
  </si>
  <si>
    <t>爆破员、班组长</t>
  </si>
  <si>
    <t>取证合格</t>
  </si>
  <si>
    <t>1、爆破安全规程GB6722 --2014；2、民用爆炸物品安全管理条例；3、民用爆破治安管理；4、实用爆破技术；5、爆破作业案例分析</t>
  </si>
  <si>
    <t>14 二级单位级</t>
  </si>
  <si>
    <t>成都市公安局</t>
  </si>
  <si>
    <t>李彦章</t>
  </si>
  <si>
    <t>99999999 其他</t>
  </si>
  <si>
    <t>03 3月</t>
  </si>
  <si>
    <t>成都/南充</t>
  </si>
  <si>
    <t>成都市爆破专家</t>
  </si>
  <si>
    <t>3200元/人新训；1500元/人复训</t>
  </si>
  <si>
    <t>06 F类</t>
  </si>
  <si>
    <t>电子雷管使用操作培训班</t>
  </si>
  <si>
    <t>3 操作技能类</t>
  </si>
  <si>
    <t>合格</t>
  </si>
  <si>
    <t>1、电子雷管基本原理；2、准爆区域设置；3、指挥机工作原理；4、现场电子雷管实用操作技术</t>
  </si>
  <si>
    <t>15 基层单位级</t>
  </si>
  <si>
    <t>民爆工程中心</t>
  </si>
  <si>
    <t>黄在明</t>
  </si>
  <si>
    <t>0817-2636969</t>
  </si>
  <si>
    <t>07 7月</t>
  </si>
  <si>
    <t>南充</t>
  </si>
  <si>
    <t>爆破专家、生产骨干</t>
  </si>
  <si>
    <t>物探民爆管理培训</t>
  </si>
  <si>
    <t>队领导、班组长</t>
  </si>
  <si>
    <t>1、民爆法律法规培训；2、库房管理；3、</t>
  </si>
  <si>
    <t>安全专家</t>
  </si>
  <si>
    <t>劳资业务提升班</t>
  </si>
  <si>
    <t>1 经营管理类</t>
  </si>
  <si>
    <t>中心、各小队劳资人员</t>
  </si>
  <si>
    <t>提升劳资人员业务水平</t>
  </si>
  <si>
    <t>工资管理、社保知识、合同、绩效管理、教育培训相关知识培训</t>
  </si>
  <si>
    <t>财务经营室</t>
  </si>
  <si>
    <t>唐宏</t>
  </si>
  <si>
    <t>0817-2636912</t>
  </si>
  <si>
    <t>05 5月</t>
  </si>
  <si>
    <t>待定</t>
  </si>
  <si>
    <t>财务业务提升班</t>
  </si>
  <si>
    <t>中心、各小队财务人员</t>
  </si>
  <si>
    <t>提高财务人员综合素质</t>
  </si>
  <si>
    <t>1企业会计准则学习、民法典讲解;2.国家颁布的财税新知识点讲解；3.业务风险防范管理，业务技能继续教育</t>
  </si>
  <si>
    <t>内部准驾证取换证</t>
  </si>
  <si>
    <t>外聘驾驶员</t>
  </si>
  <si>
    <t>理论+实操培训</t>
  </si>
  <si>
    <t>周拥军</t>
  </si>
  <si>
    <t>08 8月</t>
  </si>
  <si>
    <t>60人</t>
  </si>
  <si>
    <t>道路运输两类人员安全考核</t>
  </si>
  <si>
    <t>道路运输企业主要负责人、安全管理人员</t>
  </si>
  <si>
    <t>驾驶安全相关的理论</t>
  </si>
  <si>
    <t>南充新思维职业技能培训学校</t>
  </si>
  <si>
    <t>12 12月</t>
  </si>
  <si>
    <t>按照地方培训时间要求</t>
  </si>
  <si>
    <t>危险品安全学习课程</t>
  </si>
  <si>
    <t>危货驾驶员</t>
  </si>
  <si>
    <t>危险品安全相关的理论</t>
  </si>
  <si>
    <t>四川道路运输管理机构</t>
  </si>
  <si>
    <t>全年</t>
  </si>
  <si>
    <t>每月
培训</t>
  </si>
  <si>
    <t>智能化地震队app操作培训</t>
  </si>
  <si>
    <t>民爆各小队下药工、闷井工、爆炸工、巡井工</t>
  </si>
  <si>
    <t>1.下药环节智能化地震队运用
2.放炮环节智能化地震队运用
3.巡井环节智能化地震队运用</t>
  </si>
  <si>
    <t>吴晓华</t>
  </si>
  <si>
    <t>生产骨干</t>
  </si>
  <si>
    <t>标准化涉爆作业培训</t>
  </si>
  <si>
    <t>民爆各小队下药工、闷井工、爆炸工、巡井工、民爆押运员</t>
  </si>
  <si>
    <t>1.标准化下药
2.标准化放炮
3.标准化巡井
4.标准化分发</t>
  </si>
  <si>
    <t>物资管理和仓储人员业务培训</t>
  </si>
  <si>
    <t>物资管理、仓储人员</t>
  </si>
  <si>
    <t>物资供应和仓储人员掌握东方公司新修订的物资采购管理办法及仓储管理。</t>
  </si>
  <si>
    <t>公司设备物质部</t>
  </si>
  <si>
    <t>王劲松</t>
  </si>
  <si>
    <t>65140772 西南物探分公司培训中心</t>
  </si>
  <si>
    <t>09 9月</t>
  </si>
  <si>
    <t>成都华阳</t>
  </si>
  <si>
    <t>公司级</t>
  </si>
  <si>
    <t>民爆工程中心出工前培训</t>
  </si>
  <si>
    <t>民爆工程队各岗位员工</t>
  </si>
  <si>
    <t>掌握质量技术要求和HSE要求</t>
  </si>
  <si>
    <t>形势任务宣传，质量技术要求、HSE要求</t>
  </si>
  <si>
    <t xml:space="preserve">王金钢     </t>
  </si>
  <si>
    <t>民爆工程中心4个工程队</t>
  </si>
  <si>
    <t>各小队项目驻地</t>
  </si>
  <si>
    <t>办公系统业务培训</t>
  </si>
  <si>
    <t>2 专业技术类</t>
  </si>
  <si>
    <t>综合办公人员</t>
  </si>
  <si>
    <t>培训合格</t>
  </si>
  <si>
    <t>办公系统相关的业务知识提升</t>
  </si>
  <si>
    <t>党群工作部</t>
  </si>
  <si>
    <t>杜平</t>
  </si>
  <si>
    <t>259225</t>
  </si>
  <si>
    <t>涉爆骨干季节工培训班</t>
  </si>
  <si>
    <t>骨干季节工</t>
  </si>
  <si>
    <t>提高业务能力</t>
  </si>
  <si>
    <t>下药、爆炸专业知识 ，下药、爆炸作业按操作流程培训、考核</t>
  </si>
  <si>
    <t>民爆工程中心         
技能人才评价工作站</t>
  </si>
  <si>
    <t>王金钢     苟明福</t>
  </si>
  <si>
    <t>65140772 西南物探分公司技能人才评价工作站</t>
  </si>
  <si>
    <t xml:space="preserve">外聘，南充公安局 </t>
  </si>
  <si>
    <t>应急培训计划</t>
  </si>
  <si>
    <t>民爆工程中心员工</t>
  </si>
  <si>
    <t>提高应急能力</t>
  </si>
  <si>
    <t>开展全员应急培训，提高全员的安全生产应急意识和应急能力</t>
  </si>
  <si>
    <t>06 6月</t>
  </si>
  <si>
    <t>6月</t>
  </si>
  <si>
    <t>负责人：</t>
  </si>
  <si>
    <t>审核人：</t>
  </si>
  <si>
    <t>编制人：</t>
  </si>
  <si>
    <t>培训对象类别</t>
  </si>
  <si>
    <t>启动时间</t>
  </si>
  <si>
    <t>11 集团级</t>
  </si>
  <si>
    <t>01 1月</t>
  </si>
  <si>
    <t>01 A类</t>
  </si>
  <si>
    <t>50000718 北京石油管理干部学院</t>
  </si>
  <si>
    <t>北京石油管理干部学院</t>
  </si>
  <si>
    <t>13 企业级</t>
  </si>
  <si>
    <t>02 2月</t>
  </si>
  <si>
    <t>02 B类</t>
  </si>
  <si>
    <t>50000716 广州培训中心</t>
  </si>
  <si>
    <t>广州培训中心</t>
  </si>
  <si>
    <t>03 C类</t>
  </si>
  <si>
    <t>65030647 大连石化分公司培训中心</t>
  </si>
  <si>
    <t>大连培训中心</t>
  </si>
  <si>
    <t>04 4月</t>
  </si>
  <si>
    <t>04 D类</t>
  </si>
  <si>
    <t>00085557 四川成都销售分公司培训中心</t>
  </si>
  <si>
    <t>四川培训中心</t>
  </si>
  <si>
    <t>5 国际化人才</t>
  </si>
  <si>
    <t>01003051 兰州石油化工公司员工职业教育学院</t>
  </si>
  <si>
    <t>兰州培训中心</t>
  </si>
  <si>
    <t>00014263 大庆油田勘探开发研究院培训中心</t>
  </si>
  <si>
    <t>勘探开发研究院培训中心</t>
  </si>
  <si>
    <t>50000672 新疆油田新疆培训中心（新疆石油学院）</t>
  </si>
  <si>
    <t>新疆培训中心</t>
  </si>
  <si>
    <t>00012996 大庆油田天然气分公司培训中心</t>
  </si>
  <si>
    <t>大庆培训中心</t>
  </si>
  <si>
    <t>50047721 长庆油田分公司培训中心</t>
  </si>
  <si>
    <t>长庆培训中心</t>
  </si>
  <si>
    <t>10 10月</t>
  </si>
  <si>
    <t>50015396 中国石油管道学院(河北石油职业技术学院)</t>
  </si>
  <si>
    <t>管道学院（廊坊）</t>
  </si>
  <si>
    <t>11 11月</t>
  </si>
  <si>
    <t>99000001 清华大学</t>
  </si>
  <si>
    <t>99000002 西南石油大学</t>
  </si>
  <si>
    <t>99000003 西安石油大学</t>
  </si>
  <si>
    <t>99000004 石油大学（北京）</t>
  </si>
  <si>
    <t>99000005 石油大学（华东）</t>
  </si>
  <si>
    <t>99000006 承德石油高等专科学校</t>
  </si>
  <si>
    <r>
      <rPr>
        <sz val="12"/>
        <rFont val="宋体"/>
        <charset val="134"/>
      </rPr>
      <t>9</t>
    </r>
    <r>
      <rPr>
        <sz val="12"/>
        <rFont val="宋体"/>
        <charset val="134"/>
      </rPr>
      <t>9000007 中国纪检监察学院</t>
    </r>
  </si>
  <si>
    <r>
      <rPr>
        <sz val="12"/>
        <rFont val="宋体"/>
        <charset val="134"/>
      </rPr>
      <t>9</t>
    </r>
    <r>
      <rPr>
        <sz val="12"/>
        <rFont val="宋体"/>
        <charset val="134"/>
      </rPr>
      <t>9000008 中国海洋石油南海西部培训中心</t>
    </r>
  </si>
  <si>
    <t>西南物探分公司培训中心</t>
  </si>
  <si>
    <t>0817-2636970</t>
  </si>
</sst>
</file>

<file path=xl/styles.xml><?xml version="1.0" encoding="utf-8"?>
<styleSheet xmlns="http://schemas.openxmlformats.org/spreadsheetml/2006/main">
  <numFmts count="8">
    <numFmt numFmtId="41" formatCode="_ * #,##0_ ;_ * \-#,##0_ ;_ * &quot;-&quot;_ ;_ @_ "/>
    <numFmt numFmtId="176" formatCode="0_);[Red]\(0\)"/>
    <numFmt numFmtId="43" formatCode="_ * #,##0.00_ ;_ * \-#,##0.00_ ;_ * &quot;-&quot;??_ ;_ @_ "/>
    <numFmt numFmtId="177" formatCode="0.00_);[Red]\(0.00\)"/>
    <numFmt numFmtId="42" formatCode="_ &quot;￥&quot;* #,##0_ ;_ &quot;￥&quot;* \-#,##0_ ;_ &quot;￥&quot;* &quot;-&quot;_ ;_ @_ "/>
    <numFmt numFmtId="44" formatCode="_ &quot;￥&quot;* #,##0.00_ ;_ &quot;￥&quot;* \-#,##0.00_ ;_ &quot;￥&quot;* &quot;-&quot;??_ ;_ @_ "/>
    <numFmt numFmtId="178" formatCode="0.00_ "/>
    <numFmt numFmtId="179" formatCode="00000000"/>
  </numFmts>
  <fonts count="40">
    <font>
      <sz val="12"/>
      <name val="宋体"/>
      <charset val="134"/>
    </font>
    <font>
      <sz val="11"/>
      <color indexed="8"/>
      <name val="宋体"/>
      <charset val="134"/>
    </font>
    <font>
      <sz val="16"/>
      <name val="方正黑体简体"/>
      <charset val="134"/>
    </font>
    <font>
      <sz val="18"/>
      <name val="方正小标宋简体"/>
      <charset val="134"/>
    </font>
    <font>
      <b/>
      <sz val="10"/>
      <name val="宋体"/>
      <charset val="134"/>
    </font>
    <font>
      <sz val="10"/>
      <name val="宋体"/>
      <charset val="134"/>
    </font>
    <font>
      <sz val="10"/>
      <color indexed="8"/>
      <name val="宋体"/>
      <charset val="134"/>
    </font>
    <font>
      <b/>
      <sz val="11"/>
      <name val="宋体"/>
      <charset val="134"/>
    </font>
    <font>
      <b/>
      <sz val="12"/>
      <name val="宋体"/>
      <charset val="134"/>
    </font>
    <font>
      <sz val="11"/>
      <name val="方正小标宋简体"/>
      <charset val="134"/>
    </font>
    <font>
      <b/>
      <sz val="10"/>
      <color indexed="8"/>
      <name val="宋体"/>
      <charset val="134"/>
    </font>
    <font>
      <b/>
      <sz val="11"/>
      <color indexed="9"/>
      <name val="宋体"/>
      <charset val="134"/>
    </font>
    <font>
      <u/>
      <sz val="11"/>
      <color rgb="FF0000FF"/>
      <name val="宋体"/>
      <charset val="0"/>
      <scheme val="minor"/>
    </font>
    <font>
      <sz val="11"/>
      <color indexed="9"/>
      <name val="宋体"/>
      <charset val="134"/>
    </font>
    <font>
      <sz val="11"/>
      <color theme="1"/>
      <name val="宋体"/>
      <charset val="134"/>
      <scheme val="minor"/>
    </font>
    <font>
      <sz val="11"/>
      <color indexed="62"/>
      <name val="宋体"/>
      <charset val="134"/>
    </font>
    <font>
      <sz val="11"/>
      <color indexed="20"/>
      <name val="宋体"/>
      <charset val="134"/>
    </font>
    <font>
      <sz val="11"/>
      <color indexed="42"/>
      <name val="宋体"/>
      <charset val="134"/>
    </font>
    <font>
      <b/>
      <sz val="11"/>
      <color indexed="52"/>
      <name val="宋体"/>
      <charset val="134"/>
    </font>
    <font>
      <i/>
      <sz val="11"/>
      <color indexed="23"/>
      <name val="宋体"/>
      <charset val="134"/>
    </font>
    <font>
      <b/>
      <sz val="15"/>
      <color indexed="56"/>
      <name val="宋体"/>
      <charset val="134"/>
    </font>
    <font>
      <b/>
      <sz val="18"/>
      <color indexed="56"/>
      <name val="宋体"/>
      <charset val="134"/>
    </font>
    <font>
      <sz val="11"/>
      <color theme="0"/>
      <name val="宋体"/>
      <charset val="0"/>
      <scheme val="minor"/>
    </font>
    <font>
      <b/>
      <sz val="11"/>
      <color indexed="56"/>
      <name val="宋体"/>
      <charset val="134"/>
    </font>
    <font>
      <sz val="11"/>
      <color theme="1"/>
      <name val="宋体"/>
      <charset val="0"/>
      <scheme val="minor"/>
    </font>
    <font>
      <sz val="11"/>
      <color indexed="60"/>
      <name val="宋体"/>
      <charset val="134"/>
    </font>
    <font>
      <u/>
      <sz val="11"/>
      <color rgb="FF800080"/>
      <name val="宋体"/>
      <charset val="0"/>
      <scheme val="minor"/>
    </font>
    <font>
      <b/>
      <sz val="13"/>
      <color indexed="56"/>
      <name val="宋体"/>
      <charset val="134"/>
    </font>
    <font>
      <b/>
      <sz val="11"/>
      <color indexed="63"/>
      <name val="宋体"/>
      <charset val="134"/>
    </font>
    <font>
      <sz val="11"/>
      <color indexed="10"/>
      <name val="宋体"/>
      <charset val="134"/>
    </font>
    <font>
      <b/>
      <sz val="11"/>
      <color indexed="42"/>
      <name val="宋体"/>
      <charset val="134"/>
    </font>
    <font>
      <sz val="11"/>
      <color indexed="52"/>
      <name val="宋体"/>
      <charset val="134"/>
    </font>
    <font>
      <b/>
      <sz val="11"/>
      <color indexed="8"/>
      <name val="宋体"/>
      <charset val="134"/>
    </font>
    <font>
      <sz val="11"/>
      <color indexed="17"/>
      <name val="宋体"/>
      <charset val="134"/>
    </font>
    <font>
      <sz val="12"/>
      <name val="Times New Roman"/>
      <charset val="134"/>
    </font>
    <font>
      <u/>
      <sz val="18"/>
      <name val="方正小标宋简体"/>
      <charset val="134"/>
    </font>
    <font>
      <sz val="9"/>
      <name val="宋体"/>
      <charset val="134"/>
    </font>
    <font>
      <b/>
      <sz val="9"/>
      <name val="宋体"/>
      <charset val="134"/>
    </font>
    <font>
      <sz val="9"/>
      <name val="Tahoma"/>
      <charset val="134"/>
    </font>
    <font>
      <b/>
      <sz val="9"/>
      <name val="Tahoma"/>
      <charset val="134"/>
    </font>
  </fonts>
  <fills count="5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indexed="49"/>
        <bgColor indexed="64"/>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indexed="52"/>
        <bgColor indexed="64"/>
      </patternFill>
    </fill>
    <fill>
      <patternFill patternType="solid">
        <fgColor indexed="36"/>
        <bgColor indexed="64"/>
      </patternFill>
    </fill>
    <fill>
      <patternFill patternType="solid">
        <fgColor indexed="43"/>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1177">
    <xf numFmtId="0" fontId="0" fillId="0" borderId="0"/>
    <xf numFmtId="42" fontId="14" fillId="0" borderId="0" applyFont="0" applyFill="0" applyBorder="0" applyAlignment="0" applyProtection="0">
      <alignment vertical="center"/>
    </xf>
    <xf numFmtId="0" fontId="1" fillId="10" borderId="0" applyNumberFormat="0" applyBorder="0" applyAlignment="0" applyProtection="0">
      <alignment vertical="center"/>
    </xf>
    <xf numFmtId="44" fontId="14" fillId="0" borderId="0" applyFont="0" applyFill="0" applyBorder="0" applyAlignment="0" applyProtection="0">
      <alignment vertical="center"/>
    </xf>
    <xf numFmtId="0" fontId="1" fillId="12" borderId="0" applyNumberFormat="0" applyBorder="0" applyAlignment="0" applyProtection="0">
      <alignment vertical="center"/>
    </xf>
    <xf numFmtId="0" fontId="13" fillId="19" borderId="0" applyNumberFormat="0" applyBorder="0" applyAlignment="0" applyProtection="0">
      <alignment vertical="center"/>
    </xf>
    <xf numFmtId="0" fontId="15" fillId="7" borderId="10" applyNumberFormat="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24" fillId="22" borderId="0" applyNumberFormat="0" applyBorder="0" applyAlignment="0" applyProtection="0">
      <alignment vertical="center"/>
    </xf>
    <xf numFmtId="0" fontId="1" fillId="12" borderId="0" applyNumberFormat="0" applyBorder="0" applyAlignment="0" applyProtection="0">
      <alignment vertical="center"/>
    </xf>
    <xf numFmtId="41" fontId="14" fillId="0" borderId="0" applyFont="0" applyFill="0" applyBorder="0" applyAlignment="0" applyProtection="0">
      <alignment vertical="center"/>
    </xf>
    <xf numFmtId="0" fontId="13" fillId="13" borderId="0" applyNumberFormat="0" applyBorder="0" applyAlignment="0" applyProtection="0">
      <alignment vertical="center"/>
    </xf>
    <xf numFmtId="0" fontId="1" fillId="14" borderId="0" applyNumberFormat="0" applyBorder="0" applyAlignment="0" applyProtection="0">
      <alignment vertical="center"/>
    </xf>
    <xf numFmtId="43" fontId="14" fillId="0" borderId="0" applyFont="0" applyFill="0" applyBorder="0" applyAlignment="0" applyProtection="0">
      <alignment vertical="center"/>
    </xf>
    <xf numFmtId="0" fontId="1" fillId="14" borderId="0" applyNumberFormat="0" applyBorder="0" applyAlignment="0" applyProtection="0">
      <alignment vertical="center"/>
    </xf>
    <xf numFmtId="0" fontId="16" fillId="1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4" fillId="26"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22" fillId="20" borderId="0" applyNumberFormat="0" applyBorder="0" applyAlignment="0" applyProtection="0">
      <alignment vertical="center"/>
    </xf>
    <xf numFmtId="0" fontId="12" fillId="0" borderId="0" applyNumberFormat="0" applyFill="0" applyBorder="0" applyAlignment="0" applyProtection="0">
      <alignment vertical="center"/>
    </xf>
    <xf numFmtId="9" fontId="14" fillId="0" borderId="0" applyFont="0" applyFill="0" applyBorder="0" applyAlignment="0" applyProtection="0">
      <alignment vertical="center"/>
    </xf>
    <xf numFmtId="0" fontId="1" fillId="12" borderId="0" applyNumberFormat="0" applyBorder="0" applyAlignment="0" applyProtection="0">
      <alignment vertical="center"/>
    </xf>
    <xf numFmtId="0" fontId="26" fillId="0" borderId="0" applyNumberFormat="0" applyFill="0" applyBorder="0" applyAlignment="0" applyProtection="0">
      <alignment vertical="center"/>
    </xf>
    <xf numFmtId="0" fontId="25" fillId="25" borderId="0" applyNumberFormat="0" applyBorder="0" applyAlignment="0" applyProtection="0">
      <alignment vertical="center"/>
    </xf>
    <xf numFmtId="0" fontId="13" fillId="24" borderId="0" applyNumberFormat="0" applyBorder="0" applyAlignment="0" applyProtection="0">
      <alignment vertical="center"/>
    </xf>
    <xf numFmtId="0" fontId="1" fillId="17" borderId="0" applyNumberFormat="0" applyBorder="0" applyAlignment="0" applyProtection="0">
      <alignment vertical="center"/>
    </xf>
    <xf numFmtId="0" fontId="1" fillId="14" borderId="0" applyNumberFormat="0" applyBorder="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22" fillId="27" borderId="0" applyNumberFormat="0" applyBorder="0" applyAlignment="0" applyProtection="0">
      <alignment vertical="center"/>
    </xf>
    <xf numFmtId="0" fontId="19" fillId="0" borderId="0" applyNumberFormat="0" applyFill="0" applyBorder="0" applyAlignment="0" applyProtection="0">
      <alignment vertical="center"/>
    </xf>
    <xf numFmtId="0" fontId="1" fillId="18"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1" fillId="14" borderId="0" applyNumberFormat="0" applyBorder="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1" fillId="14" borderId="0" applyNumberFormat="0" applyBorder="0" applyAlignment="0" applyProtection="0">
      <alignment vertical="center"/>
    </xf>
    <xf numFmtId="0" fontId="13" fillId="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18" borderId="0" applyNumberFormat="0" applyBorder="0" applyAlignment="0" applyProtection="0">
      <alignment vertical="center"/>
    </xf>
    <xf numFmtId="0" fontId="20" fillId="0" borderId="12" applyNumberFormat="0" applyFill="0" applyAlignment="0" applyProtection="0">
      <alignment vertical="center"/>
    </xf>
    <xf numFmtId="0" fontId="1" fillId="18" borderId="0" applyNumberFormat="0" applyBorder="0" applyAlignment="0" applyProtection="0">
      <alignment vertical="center"/>
    </xf>
    <xf numFmtId="0" fontId="16" fillId="10" borderId="0" applyNumberFormat="0" applyBorder="0" applyAlignment="0" applyProtection="0">
      <alignment vertical="center"/>
    </xf>
    <xf numFmtId="0" fontId="13" fillId="9" borderId="0" applyNumberFormat="0" applyBorder="0" applyAlignment="0" applyProtection="0">
      <alignment vertical="center"/>
    </xf>
    <xf numFmtId="0" fontId="27" fillId="0" borderId="14" applyNumberFormat="0" applyFill="0" applyAlignment="0" applyProtection="0">
      <alignment vertical="center"/>
    </xf>
    <xf numFmtId="0" fontId="1" fillId="18" borderId="0" applyNumberFormat="0" applyBorder="0" applyAlignment="0" applyProtection="0">
      <alignment vertical="center"/>
    </xf>
    <xf numFmtId="0" fontId="22" fillId="30" borderId="0" applyNumberFormat="0" applyBorder="0" applyAlignment="0" applyProtection="0">
      <alignment vertical="center"/>
    </xf>
    <xf numFmtId="0" fontId="1" fillId="18" borderId="0" applyNumberFormat="0" applyBorder="0" applyAlignment="0" applyProtection="0">
      <alignment vertical="center"/>
    </xf>
    <xf numFmtId="0" fontId="13" fillId="9" borderId="0" applyNumberFormat="0" applyBorder="0" applyAlignment="0" applyProtection="0">
      <alignment vertical="center"/>
    </xf>
    <xf numFmtId="0" fontId="23" fillId="0" borderId="13" applyNumberFormat="0" applyFill="0" applyAlignment="0" applyProtection="0">
      <alignment vertical="center"/>
    </xf>
    <xf numFmtId="0" fontId="0" fillId="11" borderId="11" applyNumberFormat="0" applyFont="0" applyAlignment="0" applyProtection="0">
      <alignment vertical="center"/>
    </xf>
    <xf numFmtId="0" fontId="13" fillId="24" borderId="0" applyNumberFormat="0" applyBorder="0" applyAlignment="0" applyProtection="0">
      <alignment vertical="center"/>
    </xf>
    <xf numFmtId="0" fontId="1" fillId="17" borderId="0" applyNumberFormat="0" applyBorder="0" applyAlignment="0" applyProtection="0">
      <alignment vertical="center"/>
    </xf>
    <xf numFmtId="0" fontId="22" fillId="28" borderId="0" applyNumberFormat="0" applyBorder="0" applyAlignment="0" applyProtection="0">
      <alignment vertical="center"/>
    </xf>
    <xf numFmtId="0" fontId="28" fillId="4" borderId="15" applyNumberFormat="0" applyAlignment="0" applyProtection="0">
      <alignment vertical="center"/>
    </xf>
    <xf numFmtId="0" fontId="1" fillId="10" borderId="0" applyNumberFormat="0" applyBorder="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30" fillId="5" borderId="9" applyNumberFormat="0" applyAlignment="0" applyProtection="0">
      <alignment vertical="center"/>
    </xf>
    <xf numFmtId="0" fontId="24" fillId="32" borderId="0" applyNumberFormat="0" applyBorder="0" applyAlignment="0" applyProtection="0">
      <alignment vertical="center"/>
    </xf>
    <xf numFmtId="0" fontId="22" fillId="33" borderId="0" applyNumberFormat="0" applyBorder="0" applyAlignment="0" applyProtection="0">
      <alignment vertical="center"/>
    </xf>
    <xf numFmtId="0" fontId="1" fillId="14" borderId="0" applyNumberFormat="0" applyBorder="0" applyAlignment="0" applyProtection="0">
      <alignment vertical="center"/>
    </xf>
    <xf numFmtId="0" fontId="31" fillId="0" borderId="16" applyNumberFormat="0" applyFill="0" applyAlignment="0" applyProtection="0">
      <alignment vertical="center"/>
    </xf>
    <xf numFmtId="0" fontId="1" fillId="7" borderId="0" applyNumberFormat="0" applyBorder="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25" fillId="25" borderId="0" applyNumberFormat="0" applyBorder="0" applyAlignment="0" applyProtection="0">
      <alignment vertical="center"/>
    </xf>
    <xf numFmtId="0" fontId="1" fillId="7" borderId="0" applyNumberFormat="0" applyBorder="0" applyAlignment="0" applyProtection="0">
      <alignment vertical="center"/>
    </xf>
    <xf numFmtId="0" fontId="13" fillId="24" borderId="0" applyNumberFormat="0" applyBorder="0" applyAlignment="0" applyProtection="0">
      <alignment vertical="center"/>
    </xf>
    <xf numFmtId="0" fontId="1" fillId="17" borderId="0" applyNumberFormat="0" applyBorder="0" applyAlignment="0" applyProtection="0">
      <alignment vertical="center"/>
    </xf>
    <xf numFmtId="0" fontId="32" fillId="0" borderId="17" applyNumberFormat="0" applyFill="0" applyAlignment="0" applyProtection="0">
      <alignment vertical="center"/>
    </xf>
    <xf numFmtId="0" fontId="33" fillId="15" borderId="0" applyNumberFormat="0" applyBorder="0" applyAlignment="0" applyProtection="0">
      <alignment vertical="center"/>
    </xf>
    <xf numFmtId="0" fontId="16" fillId="10" borderId="0" applyNumberFormat="0" applyBorder="0" applyAlignment="0" applyProtection="0">
      <alignment vertical="center"/>
    </xf>
    <xf numFmtId="0" fontId="1" fillId="9" borderId="0" applyNumberFormat="0" applyBorder="0" applyAlignment="0" applyProtection="0">
      <alignment vertical="center"/>
    </xf>
    <xf numFmtId="0" fontId="13" fillId="19" borderId="0" applyNumberFormat="0" applyBorder="0" applyAlignment="0" applyProtection="0">
      <alignment vertical="center"/>
    </xf>
    <xf numFmtId="0" fontId="1" fillId="15" borderId="0" applyNumberFormat="0" applyBorder="0" applyAlignment="0" applyProtection="0">
      <alignment vertical="center"/>
    </xf>
    <xf numFmtId="0" fontId="13" fillId="8" borderId="0" applyNumberFormat="0" applyBorder="0" applyAlignment="0" applyProtection="0">
      <alignment vertical="center"/>
    </xf>
    <xf numFmtId="0" fontId="25" fillId="25" borderId="0" applyNumberFormat="0" applyBorder="0" applyAlignment="0" applyProtection="0">
      <alignment vertical="center"/>
    </xf>
    <xf numFmtId="0" fontId="17" fillId="9" borderId="0" applyNumberFormat="0" applyBorder="0" applyAlignment="0" applyProtection="0">
      <alignment vertical="center"/>
    </xf>
    <xf numFmtId="0" fontId="24" fillId="34" borderId="0" applyNumberFormat="0" applyBorder="0" applyAlignment="0" applyProtection="0">
      <alignment vertical="center"/>
    </xf>
    <xf numFmtId="0" fontId="22" fillId="35" borderId="0" applyNumberFormat="0" applyBorder="0" applyAlignment="0" applyProtection="0">
      <alignment vertical="center"/>
    </xf>
    <xf numFmtId="0" fontId="1" fillId="14" borderId="0" applyNumberFormat="0" applyBorder="0" applyAlignment="0" applyProtection="0">
      <alignment vertical="center"/>
    </xf>
    <xf numFmtId="0" fontId="24" fillId="36" borderId="0" applyNumberFormat="0" applyBorder="0" applyAlignment="0" applyProtection="0">
      <alignment vertical="center"/>
    </xf>
    <xf numFmtId="0" fontId="1" fillId="14" borderId="0" applyNumberFormat="0" applyBorder="0" applyAlignment="0" applyProtection="0">
      <alignment vertical="center"/>
    </xf>
    <xf numFmtId="0" fontId="24" fillId="37" borderId="0" applyNumberFormat="0" applyBorder="0" applyAlignment="0" applyProtection="0">
      <alignment vertical="center"/>
    </xf>
    <xf numFmtId="0" fontId="24" fillId="31" borderId="0" applyNumberFormat="0" applyBorder="0" applyAlignment="0" applyProtection="0">
      <alignment vertical="center"/>
    </xf>
    <xf numFmtId="0" fontId="1" fillId="14" borderId="0" applyNumberFormat="0" applyBorder="0" applyAlignment="0" applyProtection="0">
      <alignment vertical="center"/>
    </xf>
    <xf numFmtId="0" fontId="24" fillId="2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22" fillId="42" borderId="0" applyNumberFormat="0" applyBorder="0" applyAlignment="0" applyProtection="0">
      <alignment vertical="center"/>
    </xf>
    <xf numFmtId="0" fontId="17" fillId="23" borderId="0" applyNumberFormat="0" applyBorder="0" applyAlignment="0" applyProtection="0">
      <alignment vertical="center"/>
    </xf>
    <xf numFmtId="0" fontId="1" fillId="14" borderId="0" applyNumberFormat="0" applyBorder="0" applyAlignment="0" applyProtection="0">
      <alignment vertical="center"/>
    </xf>
    <xf numFmtId="0" fontId="24" fillId="21" borderId="0" applyNumberFormat="0" applyBorder="0" applyAlignment="0" applyProtection="0">
      <alignment vertical="center"/>
    </xf>
    <xf numFmtId="0" fontId="0" fillId="11" borderId="11" applyNumberFormat="0" applyFont="0" applyAlignment="0" applyProtection="0">
      <alignment vertical="center"/>
    </xf>
    <xf numFmtId="0" fontId="13" fillId="24" borderId="0" applyNumberFormat="0" applyBorder="0" applyAlignment="0" applyProtection="0">
      <alignment vertical="center"/>
    </xf>
    <xf numFmtId="0" fontId="1" fillId="17" borderId="0" applyNumberFormat="0" applyBorder="0" applyAlignment="0" applyProtection="0">
      <alignment vertical="center"/>
    </xf>
    <xf numFmtId="0" fontId="22" fillId="43" borderId="0" applyNumberFormat="0" applyBorder="0" applyAlignment="0" applyProtection="0">
      <alignment vertical="center"/>
    </xf>
    <xf numFmtId="0" fontId="22" fillId="44" borderId="0" applyNumberFormat="0" applyBorder="0" applyAlignment="0" applyProtection="0">
      <alignment vertical="center"/>
    </xf>
    <xf numFmtId="0" fontId="1" fillId="15" borderId="0" applyNumberFormat="0" applyBorder="0" applyAlignment="0" applyProtection="0">
      <alignment vertical="center"/>
    </xf>
    <xf numFmtId="0" fontId="24" fillId="45" borderId="0" applyNumberFormat="0" applyBorder="0" applyAlignment="0" applyProtection="0">
      <alignment vertical="center"/>
    </xf>
    <xf numFmtId="0" fontId="22" fillId="4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3" fillId="19"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7"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0" fillId="11" borderId="11" applyNumberFormat="0" applyFont="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3" fillId="19"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6" fillId="10" borderId="0" applyNumberFormat="0" applyBorder="0" applyAlignment="0" applyProtection="0">
      <alignment vertical="center"/>
    </xf>
    <xf numFmtId="0" fontId="1" fillId="16" borderId="0" applyNumberFormat="0" applyBorder="0" applyAlignment="0" applyProtection="0">
      <alignment vertical="center"/>
    </xf>
    <xf numFmtId="0" fontId="1" fillId="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3" fillId="15" borderId="0" applyNumberFormat="0" applyBorder="0" applyAlignment="0" applyProtection="0">
      <alignment vertical="center"/>
    </xf>
    <xf numFmtId="0" fontId="1" fillId="12" borderId="0" applyNumberFormat="0" applyBorder="0" applyAlignment="0" applyProtection="0">
      <alignment vertical="center"/>
    </xf>
    <xf numFmtId="0" fontId="16" fillId="10"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5" borderId="0" applyNumberFormat="0" applyBorder="0" applyAlignment="0" applyProtection="0">
      <alignment vertical="center"/>
    </xf>
    <xf numFmtId="0" fontId="33" fillId="15"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7" fillId="13" borderId="0" applyNumberFormat="0" applyBorder="0" applyAlignment="0" applyProtection="0">
      <alignment vertical="center"/>
    </xf>
    <xf numFmtId="0" fontId="1" fillId="10" borderId="0" applyNumberFormat="0" applyBorder="0" applyAlignment="0" applyProtection="0">
      <alignment vertical="center"/>
    </xf>
    <xf numFmtId="0" fontId="17" fillId="13"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3" fillId="19" borderId="0" applyNumberFormat="0" applyBorder="0" applyAlignment="0" applyProtection="0">
      <alignment vertical="center"/>
    </xf>
    <xf numFmtId="0" fontId="1" fillId="10" borderId="0" applyNumberFormat="0" applyBorder="0" applyAlignment="0" applyProtection="0">
      <alignment vertical="center"/>
    </xf>
    <xf numFmtId="0" fontId="13"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3" fillId="19" borderId="0" applyNumberFormat="0" applyBorder="0" applyAlignment="0" applyProtection="0">
      <alignment vertical="center"/>
    </xf>
    <xf numFmtId="0" fontId="1" fillId="10" borderId="0" applyNumberFormat="0" applyBorder="0" applyAlignment="0" applyProtection="0">
      <alignment vertical="center"/>
    </xf>
    <xf numFmtId="0" fontId="13"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3" fillId="13"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2" fillId="0" borderId="17"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33" fillId="15" borderId="0" applyNumberFormat="0" applyBorder="0" applyAlignment="0" applyProtection="0">
      <alignment vertical="center"/>
    </xf>
    <xf numFmtId="0" fontId="1" fillId="1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3" fillId="19" borderId="0" applyNumberFormat="0" applyBorder="0" applyAlignment="0" applyProtection="0">
      <alignment vertical="center"/>
    </xf>
    <xf numFmtId="0" fontId="1" fillId="15"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 fillId="15" borderId="0" applyNumberFormat="0" applyBorder="0" applyAlignment="0" applyProtection="0">
      <alignment vertical="center"/>
    </xf>
    <xf numFmtId="0" fontId="13" fillId="13" borderId="0" applyNumberFormat="0" applyBorder="0" applyAlignment="0" applyProtection="0">
      <alignment vertical="center"/>
    </xf>
    <xf numFmtId="0" fontId="1" fillId="15" borderId="0" applyNumberFormat="0" applyBorder="0" applyAlignment="0" applyProtection="0">
      <alignment vertical="center"/>
    </xf>
    <xf numFmtId="0" fontId="13" fillId="13" borderId="0" applyNumberFormat="0" applyBorder="0" applyAlignment="0" applyProtection="0">
      <alignment vertical="center"/>
    </xf>
    <xf numFmtId="0" fontId="1" fillId="15" borderId="0" applyNumberFormat="0" applyBorder="0" applyAlignment="0" applyProtection="0">
      <alignment vertical="center"/>
    </xf>
    <xf numFmtId="0" fontId="13" fillId="13" borderId="0" applyNumberFormat="0" applyBorder="0" applyAlignment="0" applyProtection="0">
      <alignment vertical="center"/>
    </xf>
    <xf numFmtId="0" fontId="1" fillId="15" borderId="0" applyNumberFormat="0" applyBorder="0" applyAlignment="0" applyProtection="0">
      <alignment vertical="center"/>
    </xf>
    <xf numFmtId="0" fontId="13" fillId="13" borderId="0" applyNumberFormat="0" applyBorder="0" applyAlignment="0" applyProtection="0">
      <alignment vertical="center"/>
    </xf>
    <xf numFmtId="0" fontId="1" fillId="15" borderId="0" applyNumberFormat="0" applyBorder="0" applyAlignment="0" applyProtection="0">
      <alignment vertical="center"/>
    </xf>
    <xf numFmtId="0" fontId="13" fillId="13" borderId="0" applyNumberFormat="0" applyBorder="0" applyAlignment="0" applyProtection="0">
      <alignment vertical="center"/>
    </xf>
    <xf numFmtId="0" fontId="1" fillId="15" borderId="0" applyNumberFormat="0" applyBorder="0" applyAlignment="0" applyProtection="0">
      <alignment vertical="center"/>
    </xf>
    <xf numFmtId="0" fontId="17" fillId="13" borderId="0" applyNumberFormat="0" applyBorder="0" applyAlignment="0" applyProtection="0">
      <alignment vertical="center"/>
    </xf>
    <xf numFmtId="0" fontId="1" fillId="15" borderId="0" applyNumberFormat="0" applyBorder="0" applyAlignment="0" applyProtection="0">
      <alignment vertical="center"/>
    </xf>
    <xf numFmtId="0" fontId="13"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3" fillId="13" borderId="0" applyNumberFormat="0" applyBorder="0" applyAlignment="0" applyProtection="0">
      <alignment vertical="center"/>
    </xf>
    <xf numFmtId="0" fontId="1" fillId="14" borderId="0" applyNumberFormat="0" applyBorder="0" applyAlignment="0" applyProtection="0">
      <alignment vertical="center"/>
    </xf>
    <xf numFmtId="0" fontId="13"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3"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3" fillId="8"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5" fillId="7" borderId="10" applyNumberFormat="0" applyAlignment="0" applyProtection="0">
      <alignment vertical="center"/>
    </xf>
    <xf numFmtId="0" fontId="13" fillId="9" borderId="0" applyNumberFormat="0" applyBorder="0" applyAlignment="0" applyProtection="0">
      <alignment vertical="center"/>
    </xf>
    <xf numFmtId="0" fontId="1" fillId="14" borderId="0" applyNumberFormat="0" applyBorder="0" applyAlignment="0" applyProtection="0">
      <alignment vertical="center"/>
    </xf>
    <xf numFmtId="0" fontId="13" fillId="9" borderId="0" applyNumberFormat="0" applyBorder="0" applyAlignment="0" applyProtection="0">
      <alignment vertical="center"/>
    </xf>
    <xf numFmtId="0" fontId="1" fillId="14" borderId="0" applyNumberFormat="0" applyBorder="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 fillId="14" borderId="0" applyNumberFormat="0" applyBorder="0" applyAlignment="0" applyProtection="0">
      <alignment vertical="center"/>
    </xf>
    <xf numFmtId="0" fontId="15" fillId="7" borderId="10" applyNumberFormat="0" applyAlignment="0" applyProtection="0">
      <alignment vertical="center"/>
    </xf>
    <xf numFmtId="0" fontId="13" fillId="9" borderId="0" applyNumberFormat="0" applyBorder="0" applyAlignment="0" applyProtection="0">
      <alignment vertical="center"/>
    </xf>
    <xf numFmtId="0" fontId="1" fillId="14" borderId="0" applyNumberFormat="0" applyBorder="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1" fillId="14" borderId="0" applyNumberFormat="0" applyBorder="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1" fillId="14" borderId="0" applyNumberFormat="0" applyBorder="0" applyAlignment="0" applyProtection="0">
      <alignment vertical="center"/>
    </xf>
    <xf numFmtId="0" fontId="17" fillId="9"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7" borderId="0" applyNumberFormat="0" applyBorder="0" applyAlignment="0" applyProtection="0">
      <alignment vertical="center"/>
    </xf>
    <xf numFmtId="0" fontId="1" fillId="18" borderId="0" applyNumberFormat="0" applyBorder="0" applyAlignment="0" applyProtection="0">
      <alignment vertical="center"/>
    </xf>
    <xf numFmtId="0" fontId="1" fillId="7"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3" fillId="8" borderId="0" applyNumberFormat="0" applyBorder="0" applyAlignment="0" applyProtection="0">
      <alignment vertical="center"/>
    </xf>
    <xf numFmtId="0" fontId="1" fillId="18" borderId="0" applyNumberFormat="0" applyBorder="0" applyAlignment="0" applyProtection="0">
      <alignment vertical="center"/>
    </xf>
    <xf numFmtId="0" fontId="13" fillId="8" borderId="0" applyNumberFormat="0" applyBorder="0" applyAlignment="0" applyProtection="0">
      <alignment vertical="center"/>
    </xf>
    <xf numFmtId="0" fontId="1" fillId="18" borderId="0" applyNumberFormat="0" applyBorder="0" applyAlignment="0" applyProtection="0">
      <alignment vertical="center"/>
    </xf>
    <xf numFmtId="0" fontId="13" fillId="8" borderId="0" applyNumberFormat="0" applyBorder="0" applyAlignment="0" applyProtection="0">
      <alignment vertical="center"/>
    </xf>
    <xf numFmtId="0" fontId="1" fillId="18" borderId="0" applyNumberFormat="0" applyBorder="0" applyAlignment="0" applyProtection="0">
      <alignment vertical="center"/>
    </xf>
    <xf numFmtId="0" fontId="13" fillId="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33" fillId="15"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0" fillId="11" borderId="11" applyNumberFormat="0" applyFont="0" applyAlignment="0" applyProtection="0">
      <alignment vertical="center"/>
    </xf>
    <xf numFmtId="0" fontId="1" fillId="12" borderId="0" applyNumberFormat="0" applyBorder="0" applyAlignment="0" applyProtection="0">
      <alignment vertical="center"/>
    </xf>
    <xf numFmtId="0" fontId="13" fillId="9" borderId="0" applyNumberFormat="0" applyBorder="0" applyAlignment="0" applyProtection="0">
      <alignment vertical="center"/>
    </xf>
    <xf numFmtId="0" fontId="1" fillId="7" borderId="0" applyNumberFormat="0" applyBorder="0" applyAlignment="0" applyProtection="0">
      <alignment vertical="center"/>
    </xf>
    <xf numFmtId="0" fontId="0" fillId="11" borderId="11" applyNumberFormat="0" applyFont="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0" fillId="11" borderId="11" applyNumberFormat="0" applyFont="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5" fillId="25" borderId="0" applyNumberFormat="0" applyBorder="0" applyAlignment="0" applyProtection="0">
      <alignment vertical="center"/>
    </xf>
    <xf numFmtId="0" fontId="1" fillId="7" borderId="0" applyNumberFormat="0" applyBorder="0" applyAlignment="0" applyProtection="0">
      <alignment vertical="center"/>
    </xf>
    <xf numFmtId="0" fontId="33" fillId="15" borderId="0" applyNumberFormat="0" applyBorder="0" applyAlignment="0" applyProtection="0">
      <alignment vertical="center"/>
    </xf>
    <xf numFmtId="0" fontId="13" fillId="24" borderId="0" applyNumberFormat="0" applyBorder="0" applyAlignment="0" applyProtection="0">
      <alignment vertical="center"/>
    </xf>
    <xf numFmtId="0" fontId="1" fillId="17" borderId="0" applyNumberFormat="0" applyBorder="0" applyAlignment="0" applyProtection="0">
      <alignment vertical="center"/>
    </xf>
    <xf numFmtId="0" fontId="1" fillId="7" borderId="0" applyNumberFormat="0" applyBorder="0" applyAlignment="0" applyProtection="0">
      <alignment vertical="center"/>
    </xf>
    <xf numFmtId="0" fontId="33" fillId="15" borderId="0" applyNumberFormat="0" applyBorder="0" applyAlignment="0" applyProtection="0">
      <alignment vertical="center"/>
    </xf>
    <xf numFmtId="0" fontId="1" fillId="12" borderId="0" applyNumberFormat="0" applyBorder="0" applyAlignment="0" applyProtection="0">
      <alignment vertical="center"/>
    </xf>
    <xf numFmtId="0" fontId="25" fillId="25" borderId="0" applyNumberFormat="0" applyBorder="0" applyAlignment="0" applyProtection="0">
      <alignment vertical="center"/>
    </xf>
    <xf numFmtId="0" fontId="1" fillId="7" borderId="0" applyNumberFormat="0" applyBorder="0" applyAlignment="0" applyProtection="0">
      <alignment vertical="center"/>
    </xf>
    <xf numFmtId="0" fontId="13" fillId="47" borderId="0" applyNumberFormat="0" applyBorder="0" applyAlignment="0" applyProtection="0">
      <alignment vertical="center"/>
    </xf>
    <xf numFmtId="0" fontId="1" fillId="12" borderId="0" applyNumberFormat="0" applyBorder="0" applyAlignment="0" applyProtection="0">
      <alignment vertical="center"/>
    </xf>
    <xf numFmtId="0" fontId="25" fillId="25" borderId="0" applyNumberFormat="0" applyBorder="0" applyAlignment="0" applyProtection="0">
      <alignment vertical="center"/>
    </xf>
    <xf numFmtId="0" fontId="1" fillId="7" borderId="0" applyNumberFormat="0" applyBorder="0" applyAlignment="0" applyProtection="0">
      <alignment vertical="center"/>
    </xf>
    <xf numFmtId="0" fontId="13" fillId="4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33" fillId="15"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7" fillId="9" borderId="0" applyNumberFormat="0" applyBorder="0" applyAlignment="0" applyProtection="0">
      <alignment vertical="center"/>
    </xf>
    <xf numFmtId="0" fontId="0" fillId="11" borderId="11" applyNumberFormat="0" applyFont="0" applyAlignment="0" applyProtection="0">
      <alignment vertical="center"/>
    </xf>
    <xf numFmtId="0" fontId="1" fillId="12"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9" fillId="0" borderId="0" applyNumberFormat="0" applyFill="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3" fillId="15" borderId="0" applyNumberFormat="0" applyBorder="0" applyAlignment="0" applyProtection="0">
      <alignment vertical="center"/>
    </xf>
    <xf numFmtId="0" fontId="1" fillId="12" borderId="0" applyNumberFormat="0" applyBorder="0" applyAlignment="0" applyProtection="0">
      <alignment vertical="center"/>
    </xf>
    <xf numFmtId="0" fontId="33" fillId="1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3" fillId="24" borderId="0" applyNumberFormat="0" applyBorder="0" applyAlignment="0" applyProtection="0">
      <alignment vertical="center"/>
    </xf>
    <xf numFmtId="0" fontId="1" fillId="12" borderId="0" applyNumberFormat="0" applyBorder="0" applyAlignment="0" applyProtection="0">
      <alignment vertical="center"/>
    </xf>
    <xf numFmtId="0" fontId="13" fillId="24" borderId="0" applyNumberFormat="0" applyBorder="0" applyAlignment="0" applyProtection="0">
      <alignment vertical="center"/>
    </xf>
    <xf numFmtId="0" fontId="1" fillId="12" borderId="0" applyNumberFormat="0" applyBorder="0" applyAlignment="0" applyProtection="0">
      <alignment vertical="center"/>
    </xf>
    <xf numFmtId="0" fontId="33" fillId="1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7" borderId="0" applyNumberFormat="0" applyBorder="0" applyAlignment="0" applyProtection="0">
      <alignment vertical="center"/>
    </xf>
    <xf numFmtId="0" fontId="33"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33"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33"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33" fillId="15"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3" fillId="24" borderId="0" applyNumberFormat="0" applyBorder="0" applyAlignment="0" applyProtection="0">
      <alignment vertical="center"/>
    </xf>
    <xf numFmtId="0" fontId="1" fillId="17" borderId="0" applyNumberFormat="0" applyBorder="0" applyAlignment="0" applyProtection="0">
      <alignment vertical="center"/>
    </xf>
    <xf numFmtId="0" fontId="13" fillId="24" borderId="0" applyNumberFormat="0" applyBorder="0" applyAlignment="0" applyProtection="0">
      <alignment vertical="center"/>
    </xf>
    <xf numFmtId="0" fontId="1" fillId="17"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 fillId="17" borderId="0" applyNumberFormat="0" applyBorder="0" applyAlignment="0" applyProtection="0">
      <alignment vertical="center"/>
    </xf>
    <xf numFmtId="0" fontId="13" fillId="24" borderId="0" applyNumberFormat="0" applyBorder="0" applyAlignment="0" applyProtection="0">
      <alignment vertical="center"/>
    </xf>
    <xf numFmtId="0" fontId="0" fillId="11" borderId="11" applyNumberFormat="0" applyFon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1" fillId="5" borderId="9" applyNumberFormat="0" applyAlignment="0" applyProtection="0">
      <alignment vertical="center"/>
    </xf>
    <xf numFmtId="0" fontId="0" fillId="11" borderId="11" applyNumberFormat="0" applyFont="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0" fillId="11" borderId="11" applyNumberFormat="0" applyFont="0" applyAlignment="0" applyProtection="0">
      <alignment vertical="center"/>
    </xf>
    <xf numFmtId="0" fontId="17"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1" fillId="5" borderId="9"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5" fillId="2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1" fillId="5" borderId="9"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1" fillId="5" borderId="9"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4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3" fillId="4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3" fillId="47"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3" fillId="47"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33" fillId="15" borderId="0" applyNumberFormat="0" applyBorder="0" applyAlignment="0" applyProtection="0">
      <alignment vertical="center"/>
    </xf>
    <xf numFmtId="0" fontId="23" fillId="0" borderId="13" applyNumberFormat="0" applyFill="0" applyAlignment="0" applyProtection="0">
      <alignment vertical="center"/>
    </xf>
    <xf numFmtId="0" fontId="33" fillId="15" borderId="0" applyNumberFormat="0" applyBorder="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 fillId="0" borderId="0">
      <alignment vertical="center"/>
    </xf>
    <xf numFmtId="0" fontId="1" fillId="0" borderId="0">
      <alignment vertical="center"/>
    </xf>
    <xf numFmtId="0" fontId="17" fillId="47" borderId="0" applyNumberFormat="0" applyBorder="0" applyAlignment="0" applyProtection="0">
      <alignment vertical="center"/>
    </xf>
    <xf numFmtId="0" fontId="1" fillId="0" borderId="0">
      <alignment vertical="center"/>
    </xf>
    <xf numFmtId="0" fontId="17" fillId="47" borderId="0" applyNumberFormat="0" applyBorder="0" applyAlignment="0" applyProtection="0">
      <alignment vertical="center"/>
    </xf>
    <xf numFmtId="0" fontId="1" fillId="0" borderId="0">
      <alignment vertical="center"/>
    </xf>
    <xf numFmtId="0" fontId="17" fillId="47" borderId="0" applyNumberFormat="0" applyBorder="0" applyAlignment="0" applyProtection="0">
      <alignment vertical="center"/>
    </xf>
    <xf numFmtId="0" fontId="1" fillId="0" borderId="0">
      <alignment vertical="center"/>
    </xf>
    <xf numFmtId="0" fontId="17" fillId="4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19" borderId="0" applyNumberFormat="0" applyBorder="0" applyAlignment="0" applyProtection="0">
      <alignment vertical="center"/>
    </xf>
    <xf numFmtId="0" fontId="15" fillId="7" borderId="10" applyNumberFormat="0" applyAlignment="0" applyProtection="0">
      <alignment vertical="center"/>
    </xf>
    <xf numFmtId="0" fontId="1" fillId="0" borderId="0">
      <alignment vertical="center"/>
    </xf>
    <xf numFmtId="0" fontId="15" fillId="7" borderId="10" applyNumberFormat="0" applyAlignment="0" applyProtection="0">
      <alignment vertical="center"/>
    </xf>
    <xf numFmtId="0" fontId="1" fillId="0" borderId="0">
      <alignment vertical="center"/>
    </xf>
    <xf numFmtId="0" fontId="13" fillId="19" borderId="0" applyNumberFormat="0" applyBorder="0" applyAlignment="0" applyProtection="0">
      <alignment vertical="center"/>
    </xf>
    <xf numFmtId="0" fontId="15" fillId="7" borderId="10" applyNumberFormat="0" applyAlignment="0" applyProtection="0">
      <alignment vertical="center"/>
    </xf>
    <xf numFmtId="0" fontId="1" fillId="0" borderId="0">
      <alignment vertical="center"/>
    </xf>
    <xf numFmtId="0" fontId="15" fillId="7" borderId="10" applyNumberFormat="0" applyAlignment="0" applyProtection="0">
      <alignment vertical="center"/>
    </xf>
    <xf numFmtId="0" fontId="14" fillId="0" borderId="0"/>
    <xf numFmtId="0" fontId="28" fillId="4" borderId="15" applyNumberFormat="0" applyAlignment="0" applyProtection="0">
      <alignment vertical="center"/>
    </xf>
    <xf numFmtId="0" fontId="14" fillId="0" borderId="0"/>
    <xf numFmtId="0" fontId="0" fillId="0" borderId="0">
      <alignment vertical="center"/>
    </xf>
    <xf numFmtId="0" fontId="28"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4" fillId="0" borderId="0"/>
    <xf numFmtId="0" fontId="14" fillId="0" borderId="0"/>
    <xf numFmtId="0" fontId="14" fillId="0" borderId="0"/>
    <xf numFmtId="0" fontId="14" fillId="0" borderId="0"/>
    <xf numFmtId="0" fontId="0"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7" fillId="48" borderId="0" applyNumberFormat="0" applyBorder="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7" fillId="19" borderId="0" applyNumberFormat="0" applyBorder="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8" fillId="4" borderId="10"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0" fillId="11" borderId="11" applyNumberFormat="0" applyFon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0" fillId="11" borderId="11" applyNumberFormat="0" applyFon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11"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30" fillId="5" borderId="9" applyNumberFormat="0" applyAlignment="0" applyProtection="0">
      <alignment vertical="center"/>
    </xf>
    <xf numFmtId="0" fontId="28" fillId="4" borderId="1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19"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3" fillId="47"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17" fillId="48" borderId="0" applyNumberFormat="0" applyBorder="0" applyAlignment="0" applyProtection="0">
      <alignment vertical="center"/>
    </xf>
    <xf numFmtId="0" fontId="17" fillId="48" borderId="0" applyNumberFormat="0" applyBorder="0" applyAlignment="0" applyProtection="0">
      <alignment vertical="center"/>
    </xf>
    <xf numFmtId="0" fontId="17" fillId="48" borderId="0" applyNumberFormat="0" applyBorder="0" applyAlignment="0" applyProtection="0">
      <alignment vertical="center"/>
    </xf>
    <xf numFmtId="0" fontId="17" fillId="48" borderId="0" applyNumberFormat="0" applyBorder="0" applyAlignment="0" applyProtection="0">
      <alignment vertical="center"/>
    </xf>
    <xf numFmtId="0" fontId="28" fillId="4" borderId="15" applyNumberFormat="0" applyAlignment="0" applyProtection="0">
      <alignment vertical="center"/>
    </xf>
    <xf numFmtId="0" fontId="17" fillId="4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7" fillId="47" borderId="0" applyNumberFormat="0" applyBorder="0" applyAlignment="0" applyProtection="0">
      <alignment vertical="center"/>
    </xf>
    <xf numFmtId="0" fontId="17" fillId="4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8" fillId="4" borderId="15"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28" fillId="4" borderId="15"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15" fillId="7" borderId="10" applyNumberFormat="0" applyAlignment="0" applyProtection="0">
      <alignment vertical="center"/>
    </xf>
    <xf numFmtId="0" fontId="34" fillId="0" borderId="0"/>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0" borderId="0"/>
    <xf numFmtId="0" fontId="1" fillId="0" borderId="0">
      <alignment vertical="center"/>
    </xf>
  </cellStyleXfs>
  <cellXfs count="80">
    <xf numFmtId="0" fontId="0" fillId="0" borderId="0" xfId="0"/>
    <xf numFmtId="0" fontId="0" fillId="0" borderId="0" xfId="0" applyProtection="1">
      <protection locked="0"/>
    </xf>
    <xf numFmtId="0" fontId="0" fillId="0" borderId="0" xfId="0" applyAlignment="1" applyProtection="1">
      <alignment horizontal="center" wrapText="1"/>
    </xf>
    <xf numFmtId="0" fontId="0" fillId="0" borderId="0" xfId="0" applyAlignment="1" applyProtection="1">
      <alignment horizontal="center"/>
      <protection locked="0"/>
    </xf>
    <xf numFmtId="0" fontId="1" fillId="0" borderId="0" xfId="760" applyAlignment="1" applyProtection="1">
      <protection locked="0"/>
    </xf>
    <xf numFmtId="0" fontId="1" fillId="0" borderId="0" xfId="760" applyAlignment="1" applyProtection="1">
      <alignment horizontal="left"/>
      <protection locked="0"/>
    </xf>
    <xf numFmtId="0" fontId="1" fillId="0" borderId="0" xfId="760" applyAlignment="1" applyProtection="1">
      <alignment horizontal="center"/>
      <protection locked="0"/>
    </xf>
    <xf numFmtId="49" fontId="1" fillId="0" borderId="0" xfId="760" applyNumberFormat="1" applyAlignment="1" applyProtection="1">
      <protection locked="0"/>
    </xf>
    <xf numFmtId="0" fontId="2"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xf>
    <xf numFmtId="0" fontId="4" fillId="2" borderId="2" xfId="761" applyFont="1" applyFill="1" applyBorder="1" applyAlignment="1" applyProtection="1">
      <alignment horizontal="center" vertical="center" wrapText="1"/>
    </xf>
    <xf numFmtId="0" fontId="4" fillId="2" borderId="3" xfId="761" applyFont="1" applyFill="1" applyBorder="1" applyAlignment="1" applyProtection="1">
      <alignment horizontal="center" vertical="center" wrapText="1"/>
    </xf>
    <xf numFmtId="0" fontId="4" fillId="3" borderId="3" xfId="761" applyFont="1" applyFill="1" applyBorder="1" applyAlignment="1" applyProtection="1">
      <alignment horizontal="center" vertical="center" wrapText="1"/>
    </xf>
    <xf numFmtId="0" fontId="5" fillId="0" borderId="4" xfId="77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5" fillId="0" borderId="4" xfId="770" applyFont="1" applyFill="1" applyBorder="1" applyAlignment="1" applyProtection="1">
      <alignment vertical="center" wrapText="1"/>
      <protection locked="0"/>
    </xf>
    <xf numFmtId="0" fontId="5" fillId="0" borderId="4" xfId="0" applyFont="1" applyFill="1" applyBorder="1" applyAlignment="1">
      <alignment horizontal="left" vertical="center" wrapText="1"/>
    </xf>
    <xf numFmtId="0" fontId="5" fillId="0" borderId="4" xfId="770" applyFont="1" applyFill="1" applyBorder="1" applyAlignment="1" applyProtection="1">
      <alignment horizontal="left" vertical="center" wrapText="1"/>
      <protection locked="0"/>
    </xf>
    <xf numFmtId="0" fontId="4" fillId="3" borderId="3" xfId="760" applyFont="1" applyFill="1" applyBorder="1" applyAlignment="1" applyProtection="1">
      <alignment horizontal="center" vertical="center" wrapText="1"/>
    </xf>
    <xf numFmtId="0" fontId="6" fillId="0" borderId="4" xfId="761" applyFont="1" applyBorder="1" applyAlignment="1" applyProtection="1">
      <protection locked="0"/>
    </xf>
    <xf numFmtId="0" fontId="6" fillId="0" borderId="4" xfId="770" applyFont="1" applyBorder="1" applyAlignment="1" applyProtection="1">
      <alignment horizontal="left"/>
      <protection locked="0"/>
    </xf>
    <xf numFmtId="0" fontId="6" fillId="0" borderId="4" xfId="770" applyFont="1" applyBorder="1" applyAlignment="1" applyProtection="1">
      <alignment horizontal="center"/>
      <protection locked="0"/>
    </xf>
    <xf numFmtId="0" fontId="6" fillId="0" borderId="4" xfId="770" applyFont="1" applyBorder="1" applyAlignment="1" applyProtection="1">
      <protection locked="0"/>
    </xf>
    <xf numFmtId="0" fontId="1" fillId="0" borderId="5" xfId="760" applyFont="1" applyBorder="1" applyAlignment="1" applyProtection="1">
      <alignment horizontal="left"/>
      <protection locked="0"/>
    </xf>
    <xf numFmtId="0" fontId="1" fillId="0" borderId="5" xfId="760" applyBorder="1" applyAlignment="1" applyProtection="1">
      <alignment horizontal="left"/>
      <protection locked="0"/>
    </xf>
    <xf numFmtId="0" fontId="4" fillId="2" borderId="2" xfId="760" applyFont="1" applyFill="1" applyBorder="1" applyAlignment="1" applyProtection="1">
      <alignment horizontal="center" vertical="center" wrapText="1"/>
    </xf>
    <xf numFmtId="0" fontId="4" fillId="2" borderId="3" xfId="760" applyFont="1" applyFill="1" applyBorder="1" applyAlignment="1" applyProtection="1">
      <alignment horizontal="center" vertical="center" wrapText="1"/>
    </xf>
    <xf numFmtId="49" fontId="6" fillId="3" borderId="4" xfId="761" applyNumberFormat="1" applyFont="1" applyFill="1" applyBorder="1" applyAlignment="1" applyProtection="1">
      <alignment horizontal="center" vertical="center" wrapText="1"/>
      <protection locked="0"/>
    </xf>
    <xf numFmtId="49" fontId="5" fillId="0" borderId="4" xfId="770" applyNumberFormat="1" applyFont="1" applyFill="1" applyBorder="1" applyAlignment="1" applyProtection="1">
      <alignment horizontal="left" vertical="center" wrapText="1"/>
      <protection locked="0"/>
    </xf>
    <xf numFmtId="49" fontId="6" fillId="3" borderId="4" xfId="761" applyNumberFormat="1" applyFont="1" applyFill="1" applyBorder="1" applyAlignment="1" applyProtection="1">
      <alignment horizontal="center" vertical="center"/>
      <protection locked="0"/>
    </xf>
    <xf numFmtId="49" fontId="5" fillId="0" borderId="4" xfId="770" applyNumberFormat="1" applyFont="1" applyFill="1" applyBorder="1" applyAlignment="1" applyProtection="1">
      <alignment horizontal="center" vertical="center" wrapText="1"/>
      <protection locked="0"/>
    </xf>
    <xf numFmtId="49" fontId="6" fillId="0" borderId="4" xfId="770" applyNumberFormat="1" applyFont="1" applyBorder="1" applyAlignment="1" applyProtection="1">
      <protection locked="0"/>
    </xf>
    <xf numFmtId="0" fontId="4" fillId="2" borderId="6" xfId="760" applyFont="1" applyFill="1" applyBorder="1" applyAlignment="1" applyProtection="1">
      <alignment horizontal="center" vertical="center" wrapText="1"/>
    </xf>
    <xf numFmtId="0" fontId="4" fillId="2" borderId="7" xfId="760" applyFont="1" applyFill="1" applyBorder="1" applyAlignment="1" applyProtection="1">
      <alignment horizontal="center" vertical="center" wrapText="1"/>
    </xf>
    <xf numFmtId="0" fontId="7" fillId="2" borderId="2" xfId="760"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wrapText="1"/>
      <protection locked="0"/>
    </xf>
    <xf numFmtId="176" fontId="5" fillId="0" borderId="4" xfId="0" applyNumberFormat="1" applyFont="1" applyFill="1" applyBorder="1" applyAlignment="1" applyProtection="1">
      <alignment horizontal="center" vertical="center" wrapText="1"/>
      <protection locked="0"/>
    </xf>
    <xf numFmtId="0" fontId="5" fillId="0" borderId="4" xfId="810" applyFont="1" applyFill="1" applyBorder="1" applyAlignment="1" applyProtection="1">
      <alignment horizontal="center" vertical="center" wrapText="1"/>
      <protection locked="0"/>
    </xf>
    <xf numFmtId="0" fontId="5" fillId="0" borderId="4" xfId="763" applyFont="1" applyFill="1" applyBorder="1" applyAlignment="1" applyProtection="1">
      <alignment horizontal="center" vertical="center" wrapText="1"/>
      <protection locked="0"/>
    </xf>
    <xf numFmtId="177" fontId="6" fillId="0" borderId="4" xfId="770" applyNumberFormat="1" applyFont="1" applyBorder="1" applyAlignment="1" applyProtection="1">
      <protection locked="0"/>
    </xf>
    <xf numFmtId="0" fontId="5" fillId="0" borderId="0" xfId="763" applyFont="1" applyFill="1" applyBorder="1" applyAlignment="1" applyProtection="1">
      <alignment horizontal="center" vertical="center" wrapText="1"/>
      <protection locked="0"/>
    </xf>
    <xf numFmtId="0" fontId="4" fillId="2" borderId="8" xfId="760" applyFont="1" applyFill="1" applyBorder="1" applyAlignment="1" applyProtection="1">
      <alignment horizontal="center" vertical="center" wrapText="1"/>
    </xf>
    <xf numFmtId="178" fontId="4" fillId="0" borderId="4" xfId="0" applyNumberFormat="1" applyFont="1" applyFill="1" applyBorder="1" applyAlignment="1" applyProtection="1">
      <alignment horizontal="left" vertical="center" wrapText="1"/>
      <protection locked="0"/>
    </xf>
    <xf numFmtId="0" fontId="5" fillId="0" borderId="4" xfId="811" applyFont="1" applyFill="1" applyBorder="1" applyAlignment="1" applyProtection="1">
      <alignment horizontal="left" vertical="center" wrapText="1"/>
      <protection locked="0"/>
    </xf>
    <xf numFmtId="177" fontId="1" fillId="0" borderId="0" xfId="760" applyNumberFormat="1" applyAlignment="1" applyProtection="1">
      <protection locked="0"/>
    </xf>
    <xf numFmtId="0" fontId="0" fillId="0" borderId="0" xfId="0" applyAlignment="1">
      <alignment horizontal="left"/>
    </xf>
    <xf numFmtId="49" fontId="0" fillId="0" borderId="0" xfId="0" applyNumberFormat="1"/>
    <xf numFmtId="0" fontId="8" fillId="4" borderId="4" xfId="0" applyFont="1" applyFill="1" applyBorder="1"/>
    <xf numFmtId="0" fontId="4" fillId="4" borderId="4" xfId="0" applyFont="1" applyFill="1" applyBorder="1"/>
    <xf numFmtId="0" fontId="4" fillId="4" borderId="4" xfId="0" applyFont="1" applyFill="1" applyBorder="1" applyAlignment="1">
      <alignment horizontal="left"/>
    </xf>
    <xf numFmtId="49" fontId="4" fillId="4" borderId="4" xfId="0" applyNumberFormat="1" applyFont="1" applyFill="1" applyBorder="1"/>
    <xf numFmtId="0" fontId="5" fillId="0" borderId="4" xfId="0" applyFont="1" applyFill="1" applyBorder="1"/>
    <xf numFmtId="179" fontId="0" fillId="0" borderId="4" xfId="0" applyNumberFormat="1" applyBorder="1" applyAlignment="1">
      <alignment horizontal="left"/>
    </xf>
    <xf numFmtId="0" fontId="0" fillId="0" borderId="4" xfId="0" applyBorder="1"/>
    <xf numFmtId="179" fontId="0" fillId="0" borderId="4" xfId="0" applyNumberFormat="1" applyFont="1" applyBorder="1" applyAlignment="1">
      <alignment horizontal="left"/>
    </xf>
    <xf numFmtId="0" fontId="0" fillId="0" borderId="4" xfId="0" applyFill="1" applyBorder="1"/>
    <xf numFmtId="0" fontId="5" fillId="0" borderId="4" xfId="0" applyFont="1" applyFill="1" applyBorder="1" applyAlignment="1">
      <alignment horizontal="left"/>
    </xf>
    <xf numFmtId="49" fontId="5" fillId="0" borderId="4" xfId="0" applyNumberFormat="1" applyFont="1" applyFill="1" applyBorder="1"/>
    <xf numFmtId="0" fontId="3" fillId="0" borderId="0" xfId="0" applyFont="1" applyBorder="1" applyAlignment="1">
      <alignment horizontal="center"/>
    </xf>
    <xf numFmtId="0" fontId="9" fillId="0" borderId="0" xfId="0" applyFont="1" applyBorder="1" applyAlignment="1">
      <alignment horizontal="left"/>
    </xf>
    <xf numFmtId="0" fontId="3" fillId="0" borderId="0" xfId="0" applyFont="1" applyBorder="1" applyAlignment="1">
      <alignment horizontal="center"/>
    </xf>
    <xf numFmtId="0" fontId="4" fillId="2" borderId="4" xfId="761" applyFont="1" applyFill="1" applyBorder="1" applyAlignment="1" applyProtection="1">
      <alignment horizontal="center" vertical="center" wrapText="1"/>
    </xf>
    <xf numFmtId="0" fontId="4" fillId="3" borderId="4" xfId="761" applyFont="1" applyFill="1" applyBorder="1" applyAlignment="1" applyProtection="1">
      <alignment horizontal="center" vertical="center" wrapText="1"/>
    </xf>
    <xf numFmtId="0" fontId="4" fillId="0" borderId="4" xfId="77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4" xfId="770" applyFont="1" applyFill="1" applyBorder="1" applyAlignment="1" applyProtection="1">
      <alignment vertical="center" wrapText="1"/>
      <protection locked="0"/>
    </xf>
    <xf numFmtId="0" fontId="4" fillId="0" borderId="4" xfId="0" applyFont="1" applyFill="1" applyBorder="1" applyAlignment="1">
      <alignment horizontal="left" vertical="center" wrapText="1"/>
    </xf>
    <xf numFmtId="0" fontId="4" fillId="0" borderId="4" xfId="770" applyFont="1" applyFill="1" applyBorder="1" applyAlignment="1" applyProtection="1">
      <alignment horizontal="left" vertical="center" wrapText="1"/>
      <protection locked="0"/>
    </xf>
    <xf numFmtId="0" fontId="4" fillId="2" borderId="4" xfId="760" applyFont="1" applyFill="1" applyBorder="1" applyAlignment="1" applyProtection="1">
      <alignment horizontal="center" vertical="center" wrapText="1"/>
    </xf>
    <xf numFmtId="49" fontId="10" fillId="3" borderId="4" xfId="761" applyNumberFormat="1" applyFont="1" applyFill="1" applyBorder="1" applyAlignment="1" applyProtection="1">
      <alignment horizontal="center" vertical="center" wrapText="1"/>
      <protection locked="0"/>
    </xf>
    <xf numFmtId="49" fontId="4" fillId="0" borderId="4" xfId="770" applyNumberFormat="1" applyFont="1" applyFill="1" applyBorder="1" applyAlignment="1" applyProtection="1">
      <alignment horizontal="left" vertical="center" wrapText="1"/>
      <protection locked="0"/>
    </xf>
    <xf numFmtId="0" fontId="3" fillId="0" borderId="0" xfId="0" applyFont="1" applyBorder="1" applyAlignment="1">
      <alignment horizontal="center"/>
    </xf>
    <xf numFmtId="0" fontId="3" fillId="0" borderId="0" xfId="0" applyFont="1" applyBorder="1" applyAlignment="1">
      <alignment horizontal="center"/>
    </xf>
    <xf numFmtId="0" fontId="7" fillId="2" borderId="4" xfId="760" applyFont="1" applyFill="1" applyBorder="1" applyAlignment="1" applyProtection="1">
      <alignment horizontal="center" vertical="center" wrapText="1"/>
    </xf>
    <xf numFmtId="177" fontId="4" fillId="0" borderId="4"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wrapText="1"/>
      <protection locked="0"/>
    </xf>
    <xf numFmtId="0" fontId="3" fillId="0" borderId="0" xfId="0" applyFont="1" applyBorder="1" applyAlignment="1">
      <alignment horizontal="center"/>
    </xf>
    <xf numFmtId="179" fontId="0" fillId="0" borderId="4" xfId="0" applyNumberFormat="1" applyFont="1" applyBorder="1" applyAlignment="1" quotePrefix="1">
      <alignment horizontal="left"/>
    </xf>
  </cellXfs>
  <cellStyles count="1177">
    <cellStyle name="常规" xfId="0" builtinId="0"/>
    <cellStyle name="货币[0]" xfId="1" builtinId="7"/>
    <cellStyle name="20% - 强调文字颜色 2 3 6" xfId="2"/>
    <cellStyle name="货币" xfId="3" builtinId="4"/>
    <cellStyle name="40% - 强调文字颜色 1 2 4 2" xfId="4"/>
    <cellStyle name="强调文字颜色 2 3 2" xfId="5"/>
    <cellStyle name="输入" xfId="6" builtinId="20"/>
    <cellStyle name="20% - 强调文字颜色 3 2 3 3" xfId="7"/>
    <cellStyle name="40% - 强调文字颜色 1 3 2 3" xfId="8"/>
    <cellStyle name="20% - 强调文字颜色 1 2" xfId="9"/>
    <cellStyle name="20% - 强调文字颜色 3" xfId="10" builtinId="38"/>
    <cellStyle name="40% - 强调文字颜色 1 3 5" xfId="11"/>
    <cellStyle name="千位分隔[0]" xfId="12" builtinId="6"/>
    <cellStyle name="60% - 强调文字颜色 1 3 5" xfId="13"/>
    <cellStyle name="20% - 强调文字颜色 4 2 4 3" xfId="14"/>
    <cellStyle name="千位分隔" xfId="15" builtinId="3"/>
    <cellStyle name="20% - 强调文字颜色 4 6 3" xfId="16"/>
    <cellStyle name="差" xfId="17" builtinId="27"/>
    <cellStyle name="40% - 强调文字颜色 3 5 3" xfId="18"/>
    <cellStyle name="40% - 强调文字颜色 3 3 3 2" xfId="19"/>
    <cellStyle name="40% - 强调文字颜色 3" xfId="20" builtinId="39"/>
    <cellStyle name="40% - 强调文字颜色 4 3 4" xfId="21"/>
    <cellStyle name="20% - 强调文字颜色 1 2 2 2" xfId="22"/>
    <cellStyle name="60% - 强调文字颜色 3" xfId="23" builtinId="40"/>
    <cellStyle name="超链接" xfId="24" builtinId="8"/>
    <cellStyle name="百分比" xfId="25" builtinId="5"/>
    <cellStyle name="40% - 强调文字颜色 5 3 3 2" xfId="26"/>
    <cellStyle name="已访问的超链接" xfId="27" builtinId="9"/>
    <cellStyle name="适中 2 4 2" xfId="28"/>
    <cellStyle name="60% - 强调文字颜色 4 2 2 2" xfId="29"/>
    <cellStyle name="40% - 强调文字颜色 6 4 2" xfId="30"/>
    <cellStyle name="20% - 强调文字颜色 4 5" xfId="31"/>
    <cellStyle name="注释" xfId="32" builtinId="10"/>
    <cellStyle name="60% - 强调文字颜色 2 3" xfId="33"/>
    <cellStyle name="60% - 强调文字颜色 2" xfId="34" builtinId="36"/>
    <cellStyle name="解释性文本 2 2" xfId="35"/>
    <cellStyle name="20% - 强调文字颜色 5 3 6" xfId="36"/>
    <cellStyle name="标题 4" xfId="37" builtinId="19"/>
    <cellStyle name="警告文本" xfId="38" builtinId="11"/>
    <cellStyle name="常规 4 4 3" xfId="39"/>
    <cellStyle name="20% - 强调文字颜色 4 3 4 3" xfId="40"/>
    <cellStyle name="注释 5" xfId="41"/>
    <cellStyle name="60% - 强调文字颜色 2 3 5" xfId="42"/>
    <cellStyle name="20% - 强调文字颜色 4 4 2" xfId="43"/>
    <cellStyle name="60% - 强调文字颜色 2 2 2" xfId="44"/>
    <cellStyle name="标题" xfId="45" builtinId="15"/>
    <cellStyle name="解释性文本" xfId="46" builtinId="53"/>
    <cellStyle name="20% - 强调文字颜色 5 3 3" xfId="47"/>
    <cellStyle name="标题 1" xfId="48" builtinId="16"/>
    <cellStyle name="20% - 强调文字颜色 5 3 4" xfId="49"/>
    <cellStyle name="差 7" xfId="50"/>
    <cellStyle name="60% - 强调文字颜色 2 2 2 2" xfId="51"/>
    <cellStyle name="标题 2" xfId="52" builtinId="17"/>
    <cellStyle name="20% - 强调文字颜色 5 2 3 3" xfId="53"/>
    <cellStyle name="60% - 强调文字颜色 1" xfId="54" builtinId="32"/>
    <cellStyle name="20% - 强调文字颜色 5 3 5" xfId="55"/>
    <cellStyle name="60% - 强调文字颜色 2 2 2 3" xfId="56"/>
    <cellStyle name="标题 3" xfId="57" builtinId="18"/>
    <cellStyle name="注释 3 2 2" xfId="58"/>
    <cellStyle name="60% - 强调文字颜色 4 2 4 2" xfId="59"/>
    <cellStyle name="40% - 强调文字颜色 6 6 2" xfId="60"/>
    <cellStyle name="60% - 强调文字颜色 4" xfId="61" builtinId="44"/>
    <cellStyle name="输出" xfId="62" builtinId="21"/>
    <cellStyle name="20% - 强调文字颜色 2 4 2" xfId="63"/>
    <cellStyle name="计算" xfId="64" builtinId="22"/>
    <cellStyle name="计算 2 3 3" xfId="65"/>
    <cellStyle name="20% - 强调文字颜色 1 3 4 3" xfId="66"/>
    <cellStyle name="40% - 强调文字颜色 3 3 3" xfId="67"/>
    <cellStyle name="20% - 强调文字颜色 1 4 3" xfId="68"/>
    <cellStyle name="40% - 强调文字颜色 4 2" xfId="69"/>
    <cellStyle name="检查单元格" xfId="70" builtinId="23"/>
    <cellStyle name="20% - 强调文字颜色 6" xfId="71" builtinId="50"/>
    <cellStyle name="强调文字颜色 2" xfId="72" builtinId="33"/>
    <cellStyle name="40% - 强调文字颜色 4 2 3 3" xfId="73"/>
    <cellStyle name="链接单元格" xfId="74" builtinId="24"/>
    <cellStyle name="20% - 强调文字颜色 6 3 5" xfId="75"/>
    <cellStyle name="注释 2 3" xfId="76"/>
    <cellStyle name="60% - 强调文字颜色 2 3 2 3" xfId="77"/>
    <cellStyle name="适中 2 5" xfId="78"/>
    <cellStyle name="20% - 强调文字颜色 6 4 3" xfId="79"/>
    <cellStyle name="60% - 强调文字颜色 4 2 3" xfId="80"/>
    <cellStyle name="40% - 强调文字颜色 6 5" xfId="81"/>
    <cellStyle name="汇总" xfId="82" builtinId="25"/>
    <cellStyle name="好" xfId="83" builtinId="26"/>
    <cellStyle name="差 2 3 2" xfId="84"/>
    <cellStyle name="40% - 强调文字颜色 2 5 3" xfId="85"/>
    <cellStyle name="强调文字颜色 2 2 4 2" xfId="86"/>
    <cellStyle name="20% - 强调文字颜色 3 3" xfId="87"/>
    <cellStyle name="60% - 强调文字颜色 3 2 3 2" xfId="88"/>
    <cellStyle name="适中" xfId="89" builtinId="28"/>
    <cellStyle name="60% - 强调文字颜色 2 5 2" xfId="90"/>
    <cellStyle name="20% - 强调文字颜色 5" xfId="91" builtinId="46"/>
    <cellStyle name="强调文字颜色 1" xfId="92" builtinId="29"/>
    <cellStyle name="40% - 强调文字颜色 4 2 3 2" xfId="93"/>
    <cellStyle name="20% - 强调文字颜色 1" xfId="94" builtinId="30"/>
    <cellStyle name="40% - 强调文字颜色 4 3 2" xfId="95"/>
    <cellStyle name="40% - 强调文字颜色 1" xfId="96" builtinId="31"/>
    <cellStyle name="20% - 强调文字颜色 2" xfId="97" builtinId="34"/>
    <cellStyle name="40% - 强调文字颜色 4 3 3" xfId="98"/>
    <cellStyle name="40% - 强调文字颜色 2" xfId="99" builtinId="35"/>
    <cellStyle name="强调文字颜色 3" xfId="100" builtinId="37"/>
    <cellStyle name="强调文字颜色 4" xfId="101" builtinId="41"/>
    <cellStyle name="20% - 强调文字颜色 4" xfId="102" builtinId="42"/>
    <cellStyle name="40% - 强调文字颜色 4" xfId="103" builtinId="43"/>
    <cellStyle name="40% - 强调文字颜色 3 3 3 3" xfId="104"/>
    <cellStyle name="40% - 强调文字颜色 4 3 5" xfId="105"/>
    <cellStyle name="强调文字颜色 5" xfId="106" builtinId="45"/>
    <cellStyle name="60% - 强调文字颜色 6 5 2" xfId="107"/>
    <cellStyle name="40% - 强调文字颜色 4 3 6" xfId="108"/>
    <cellStyle name="40% - 强调文字颜色 5" xfId="109" builtinId="47"/>
    <cellStyle name="注释 3 2 3" xfId="110"/>
    <cellStyle name="60% - 强调文字颜色 4 2 4 3" xfId="111"/>
    <cellStyle name="40% - 强调文字颜色 6 6 3" xfId="112"/>
    <cellStyle name="60% - 强调文字颜色 5" xfId="113" builtinId="48"/>
    <cellStyle name="强调文字颜色 6" xfId="114" builtinId="49"/>
    <cellStyle name="20% - 强调文字颜色 3 3 2" xfId="115"/>
    <cellStyle name="40% - 强调文字颜色 6" xfId="116" builtinId="51"/>
    <cellStyle name="60% - 强调文字颜色 6" xfId="117" builtinId="52"/>
    <cellStyle name="20% - 强调文字颜色 1 2 2 3" xfId="118"/>
    <cellStyle name="20% - 强调文字颜色 1 2 3" xfId="119"/>
    <cellStyle name="40% - 强调文字颜色 2 2" xfId="120"/>
    <cellStyle name="40% - 强调文字颜色 4 3 3 2" xfId="121"/>
    <cellStyle name="20% - 强调文字颜色 1 3 2 2" xfId="122"/>
    <cellStyle name="强调文字颜色 2 2 2 2" xfId="123"/>
    <cellStyle name="20% - 强调文字颜色 1 3" xfId="124"/>
    <cellStyle name="20% - 强调文字颜色 1 3 2 3" xfId="125"/>
    <cellStyle name="20% - 强调文字颜色 1 2 4 2" xfId="126"/>
    <cellStyle name="40% - 强调文字颜色 2 3 2" xfId="127"/>
    <cellStyle name="40% - 强调文字颜色 6 3 3 3" xfId="128"/>
    <cellStyle name="20% - 强调文字颜色 1 2 4 3" xfId="129"/>
    <cellStyle name="40% - 强调文字颜色 2 3 3" xfId="130"/>
    <cellStyle name="20% - 强调文字颜色 1 2 3 2" xfId="131"/>
    <cellStyle name="40% - 强调文字颜色 2 2 2" xfId="132"/>
    <cellStyle name="40% - 强调文字颜色 6 3 2 3" xfId="133"/>
    <cellStyle name="20% - 强调文字颜色 1 2 2" xfId="134"/>
    <cellStyle name="20% - 强调文字颜色 1 2 3 3" xfId="135"/>
    <cellStyle name="40% - 强调文字颜色 2 2 3" xfId="136"/>
    <cellStyle name="20% - 强调文字颜色 1 2 4" xfId="137"/>
    <cellStyle name="40% - 强调文字颜色 2 3" xfId="138"/>
    <cellStyle name="40% - 强调文字颜色 4 3 3 3" xfId="139"/>
    <cellStyle name="20% - 强调文字颜色 1 2 5" xfId="140"/>
    <cellStyle name="40% - 强调文字颜色 2 4" xfId="141"/>
    <cellStyle name="20% - 强调文字颜色 1 2 6" xfId="142"/>
    <cellStyle name="40% - 强调文字颜色 2 5" xfId="143"/>
    <cellStyle name="20% - 强调文字颜色 1 3 2" xfId="144"/>
    <cellStyle name="20% - 强调文字颜色 1 3 3" xfId="145"/>
    <cellStyle name="40% - 强调文字颜色 3 2" xfId="146"/>
    <cellStyle name="40% - 强调文字颜色 4 3 4 2" xfId="147"/>
    <cellStyle name="20% - 强调文字颜色 1 3 3 2" xfId="148"/>
    <cellStyle name="注释 3 5" xfId="149"/>
    <cellStyle name="40% - 强调文字颜色 3 2 2" xfId="150"/>
    <cellStyle name="20% - 强调文字颜色 1 3 3 3" xfId="151"/>
    <cellStyle name="40% - 强调文字颜色 3 2 3" xfId="152"/>
    <cellStyle name="20% - 强调文字颜色 1 3 4" xfId="153"/>
    <cellStyle name="40% - 强调文字颜色 3 3" xfId="154"/>
    <cellStyle name="40% - 强调文字颜色 4 3 4 3" xfId="155"/>
    <cellStyle name="20% - 强调文字颜色 1 3 4 2" xfId="156"/>
    <cellStyle name="40% - 强调文字颜色 3 3 2" xfId="157"/>
    <cellStyle name="20% - 强调文字颜色 1 3 5" xfId="158"/>
    <cellStyle name="40% - 强调文字颜色 3 4" xfId="159"/>
    <cellStyle name="20% - 强调文字颜色 1 3 6" xfId="160"/>
    <cellStyle name="40% - 强调文字颜色 3 5" xfId="161"/>
    <cellStyle name="强调文字颜色 2 2 2 3" xfId="162"/>
    <cellStyle name="20% - 强调文字颜色 1 4" xfId="163"/>
    <cellStyle name="40% - 强调文字颜色 3 6 2" xfId="164"/>
    <cellStyle name="20% - 强调文字颜色 1 4 2" xfId="165"/>
    <cellStyle name="差 3 4 2" xfId="166"/>
    <cellStyle name="20% - 强调文字颜色 1 5" xfId="167"/>
    <cellStyle name="40% - 强调文字颜色 3 6 3" xfId="168"/>
    <cellStyle name="20% - 强调文字颜色 1 5 2" xfId="169"/>
    <cellStyle name="20% - 强调文字颜色 1 5 3" xfId="170"/>
    <cellStyle name="好 2 3" xfId="171"/>
    <cellStyle name="40% - 强调文字颜色 5 2" xfId="172"/>
    <cellStyle name="差 3 4 3" xfId="173"/>
    <cellStyle name="20% - 强调文字颜色 1 6" xfId="174"/>
    <cellStyle name="20% - 强调文字颜色 1 6 2" xfId="175"/>
    <cellStyle name="20% - 强调文字颜色 1 6 3" xfId="176"/>
    <cellStyle name="20% - 强调文字颜色 3 3 2 2" xfId="177"/>
    <cellStyle name="好 3 3" xfId="178"/>
    <cellStyle name="40% - 强调文字颜色 6 2" xfId="179"/>
    <cellStyle name="20% - 强调文字颜色 2 2" xfId="180"/>
    <cellStyle name="40% - 强调文字颜色 1 3 3 3" xfId="181"/>
    <cellStyle name="20% - 强调文字颜色 2 2 2" xfId="182"/>
    <cellStyle name="20% - 强调文字颜色 2 2 2 2" xfId="183"/>
    <cellStyle name="20% - 强调文字颜色 2 6" xfId="184"/>
    <cellStyle name="20% - 强调文字颜色 2 2 2 3" xfId="185"/>
    <cellStyle name="20% - 强调文字颜色 2 2 3" xfId="186"/>
    <cellStyle name="20% - 强调文字颜色 2 2 3 2" xfId="187"/>
    <cellStyle name="20% - 强调文字颜色 3 6" xfId="188"/>
    <cellStyle name="60% - 强调文字颜色 1 4" xfId="189"/>
    <cellStyle name="20% - 强调文字颜色 2 2 3 3" xfId="190"/>
    <cellStyle name="60% - 强调文字颜色 1 5" xfId="191"/>
    <cellStyle name="20% - 强调文字颜色 2 2 4" xfId="192"/>
    <cellStyle name="20% - 强调文字颜色 2 2 4 2" xfId="193"/>
    <cellStyle name="20% - 强调文字颜色 4 6" xfId="194"/>
    <cellStyle name="60% - 强调文字颜色 2 4" xfId="195"/>
    <cellStyle name="20% - 强调文字颜色 2 2 4 3" xfId="196"/>
    <cellStyle name="60% - 强调文字颜色 2 5" xfId="197"/>
    <cellStyle name="20% - 强调文字颜色 2 2 5" xfId="198"/>
    <cellStyle name="20% - 强调文字颜色 2 2 6" xfId="199"/>
    <cellStyle name="40% - 强调文字颜色 1 2 3 2" xfId="200"/>
    <cellStyle name="强调文字颜色 2 2 3 2" xfId="201"/>
    <cellStyle name="20% - 强调文字颜色 2 3" xfId="202"/>
    <cellStyle name="60% - 强调文字颜色 3 2 2 2" xfId="203"/>
    <cellStyle name="20% - 强调文字颜色 2 3 2" xfId="204"/>
    <cellStyle name="20% - 强调文字颜色 2 3 2 2" xfId="205"/>
    <cellStyle name="20% - 强调文字颜色 2 3 2 3" xfId="206"/>
    <cellStyle name="20% - 强调文字颜色 2 3 3" xfId="207"/>
    <cellStyle name="20% - 强调文字颜色 2 3 3 2" xfId="208"/>
    <cellStyle name="20% - 强调文字颜色 2 3 3 3" xfId="209"/>
    <cellStyle name="20% - 强调文字颜色 2 3 4" xfId="210"/>
    <cellStyle name="20% - 强调文字颜色 2 3 4 2" xfId="211"/>
    <cellStyle name="40% - 强调文字颜色 1 2 6" xfId="212"/>
    <cellStyle name="20% - 强调文字颜色 2 3 4 3" xfId="213"/>
    <cellStyle name="20% - 强调文字颜色 2 3 5" xfId="214"/>
    <cellStyle name="强调文字颜色 2 2 3 3" xfId="215"/>
    <cellStyle name="20% - 强调文字颜色 2 4" xfId="216"/>
    <cellStyle name="60% - 强调文字颜色 3 2 2 3" xfId="217"/>
    <cellStyle name="20% - 强调文字颜色 2 4 3" xfId="218"/>
    <cellStyle name="20% - 强调文字颜色 2 5" xfId="219"/>
    <cellStyle name="20% - 强调文字颜色 2 5 2" xfId="220"/>
    <cellStyle name="20% - 强调文字颜色 2 5 3" xfId="221"/>
    <cellStyle name="20% - 强调文字颜色 2 6 2" xfId="222"/>
    <cellStyle name="20% - 强调文字颜色 2 6 3" xfId="223"/>
    <cellStyle name="60% - 强调文字颜色 1 2 2 2" xfId="224"/>
    <cellStyle name="20% - 强调文字颜色 3 2" xfId="225"/>
    <cellStyle name="40% - 强调文字颜色 1 3 4 3" xfId="226"/>
    <cellStyle name="20% - 强调文字颜色 3 2 2" xfId="227"/>
    <cellStyle name="20% - 强调文字颜色 3 2 2 2" xfId="228"/>
    <cellStyle name="20% - 强调文字颜色 3 2 2 3" xfId="229"/>
    <cellStyle name="20% - 强调文字颜色 3 2 3" xfId="230"/>
    <cellStyle name="汇总 5" xfId="231"/>
    <cellStyle name="20% - 强调文字颜色 3 2 3 2" xfId="232"/>
    <cellStyle name="20% - 强调文字颜色 3 2 4" xfId="233"/>
    <cellStyle name="20% - 强调文字颜色 3 2 4 2" xfId="234"/>
    <cellStyle name="20% - 强调文字颜色 3 2 4 3" xfId="235"/>
    <cellStyle name="20% - 强调文字颜色 3 2 5" xfId="236"/>
    <cellStyle name="20% - 强调文字颜色 3 2 6" xfId="237"/>
    <cellStyle name="40% - 强调文字颜色 1 3 3 2" xfId="238"/>
    <cellStyle name="20% - 强调文字颜色 3 3 2 3" xfId="239"/>
    <cellStyle name="好 3 4" xfId="240"/>
    <cellStyle name="40% - 强调文字颜色 6 3" xfId="241"/>
    <cellStyle name="20% - 强调文字颜色 3 3 3" xfId="242"/>
    <cellStyle name="20% - 强调文字颜色 3 3 3 2" xfId="243"/>
    <cellStyle name="20% - 强调文字颜色 3 3 3 3" xfId="244"/>
    <cellStyle name="20% - 强调文字颜色 3 3 4" xfId="245"/>
    <cellStyle name="20% - 强调文字颜色 4 2 2 2" xfId="246"/>
    <cellStyle name="20% - 强调文字颜色 3 3 4 2" xfId="247"/>
    <cellStyle name="20% - 强调文字颜色 3 3 4 3" xfId="248"/>
    <cellStyle name="20% - 强调文字颜色 3 3 5" xfId="249"/>
    <cellStyle name="20% - 强调文字颜色 4 2 2 3" xfId="250"/>
    <cellStyle name="20% - 强调文字颜色 3 3 6" xfId="251"/>
    <cellStyle name="40% - 强调文字颜色 1 3 4 2" xfId="252"/>
    <cellStyle name="强调文字颜色 2 2 4 3" xfId="253"/>
    <cellStyle name="20% - 强调文字颜色 3 4" xfId="254"/>
    <cellStyle name="60% - 强调文字颜色 1 2" xfId="255"/>
    <cellStyle name="60% - 强调文字颜色 3 2 3 3" xfId="256"/>
    <cellStyle name="20% - 强调文字颜色 3 4 2" xfId="257"/>
    <cellStyle name="60% - 强调文字颜色 1 2 2" xfId="258"/>
    <cellStyle name="20% - 强调文字颜色 3 4 3" xfId="259"/>
    <cellStyle name="60% - 强调文字颜色 1 2 3" xfId="260"/>
    <cellStyle name="20% - 强调文字颜色 3 5" xfId="261"/>
    <cellStyle name="60% - 强调文字颜色 1 3" xfId="262"/>
    <cellStyle name="20% - 强调文字颜色 3 5 2" xfId="263"/>
    <cellStyle name="60% - 强调文字颜色 1 3 2" xfId="264"/>
    <cellStyle name="20% - 强调文字颜色 3 5 3" xfId="265"/>
    <cellStyle name="60% - 强调文字颜色 1 3 3" xfId="266"/>
    <cellStyle name="20% - 强调文字颜色 3 6 2" xfId="267"/>
    <cellStyle name="60% - 强调文字颜色 1 4 2" xfId="268"/>
    <cellStyle name="20% - 强调文字颜色 3 6 3" xfId="269"/>
    <cellStyle name="60% - 强调文字颜色 1 3 2 2" xfId="270"/>
    <cellStyle name="20% - 强调文字颜色 4 2" xfId="271"/>
    <cellStyle name="20% - 强调文字颜色 4 2 2" xfId="272"/>
    <cellStyle name="20% - 强调文字颜色 4 2 3" xfId="273"/>
    <cellStyle name="20% - 强调文字颜色 4 2 3 2" xfId="274"/>
    <cellStyle name="60% - 强调文字颜色 1 2 4" xfId="275"/>
    <cellStyle name="20% - 强调文字颜色 4 2 3 3" xfId="276"/>
    <cellStyle name="60% - 强调文字颜色 1 2 5" xfId="277"/>
    <cellStyle name="20% - 强调文字颜色 4 2 4" xfId="278"/>
    <cellStyle name="20% - 强调文字颜色 4 2 4 2" xfId="279"/>
    <cellStyle name="60% - 强调文字颜色 1 3 4" xfId="280"/>
    <cellStyle name="20% - 强调文字颜色 4 2 5" xfId="281"/>
    <cellStyle name="20% - 强调文字颜色 4 2 6" xfId="282"/>
    <cellStyle name="20% - 强调文字颜色 4 3" xfId="283"/>
    <cellStyle name="60% - 强调文字颜色 3 2 4 2" xfId="284"/>
    <cellStyle name="20% - 强调文字颜色 4 3 2" xfId="285"/>
    <cellStyle name="20% - 强调文字颜色 4 3 2 2" xfId="286"/>
    <cellStyle name="20% - 强调文字颜色 4 3 4" xfId="287"/>
    <cellStyle name="20% - 强调文字颜色 4 3 2 3" xfId="288"/>
    <cellStyle name="20% - 强调文字颜色 4 3 5" xfId="289"/>
    <cellStyle name="20% - 强调文字颜色 4 3 3" xfId="290"/>
    <cellStyle name="20% - 强调文字颜色 4 3 3 2" xfId="291"/>
    <cellStyle name="输入 6 3" xfId="292"/>
    <cellStyle name="60% - 强调文字颜色 2 2 4" xfId="293"/>
    <cellStyle name="20% - 强调文字颜色 4 3 3 3" xfId="294"/>
    <cellStyle name="60% - 强调文字颜色 2 2 5" xfId="295"/>
    <cellStyle name="20% - 强调文字颜色 4 3 4 2" xfId="296"/>
    <cellStyle name="注释 4" xfId="297"/>
    <cellStyle name="60% - 强调文字颜色 2 3 4" xfId="298"/>
    <cellStyle name="20% - 强调文字颜色 4 3 6" xfId="299"/>
    <cellStyle name="20% - 强调文字颜色 4 4" xfId="300"/>
    <cellStyle name="60% - 强调文字颜色 2 2" xfId="301"/>
    <cellStyle name="60% - 强调文字颜色 3 2 4 3" xfId="302"/>
    <cellStyle name="20% - 强调文字颜色 4 4 3" xfId="303"/>
    <cellStyle name="输入 6 2" xfId="304"/>
    <cellStyle name="60% - 强调文字颜色 2 2 3" xfId="305"/>
    <cellStyle name="20% - 强调文字颜色 4 5 2" xfId="306"/>
    <cellStyle name="注释 2" xfId="307"/>
    <cellStyle name="60% - 强调文字颜色 2 3 2" xfId="308"/>
    <cellStyle name="20% - 强调文字颜色 4 5 3" xfId="309"/>
    <cellStyle name="注释 3" xfId="310"/>
    <cellStyle name="60% - 强调文字颜色 2 3 3" xfId="311"/>
    <cellStyle name="20% - 强调文字颜色 4 6 2" xfId="312"/>
    <cellStyle name="60% - 强调文字颜色 2 4 2" xfId="313"/>
    <cellStyle name="20% - 强调文字颜色 5 2" xfId="314"/>
    <cellStyle name="20% - 强调文字颜色 5 2 2" xfId="315"/>
    <cellStyle name="20% - 强调文字颜色 5 2 2 2" xfId="316"/>
    <cellStyle name="20% - 强调文字颜色 5 2 2 3" xfId="317"/>
    <cellStyle name="20% - 强调文字颜色 5 2 3" xfId="318"/>
    <cellStyle name="20% - 强调文字颜色 5 2 3 2" xfId="319"/>
    <cellStyle name="20% - 强调文字颜色 5 2 4" xfId="320"/>
    <cellStyle name="20% - 强调文字颜色 5 2 4 2" xfId="321"/>
    <cellStyle name="20% - 强调文字颜色 6 2 5" xfId="322"/>
    <cellStyle name="20% - 强调文字颜色 5 2 4 3" xfId="323"/>
    <cellStyle name="20% - 强调文字颜色 6 2 6" xfId="324"/>
    <cellStyle name="20% - 强调文字颜色 5 2 5" xfId="325"/>
    <cellStyle name="20% - 强调文字颜色 5 2 6" xfId="326"/>
    <cellStyle name="20% - 强调文字颜色 5 3" xfId="327"/>
    <cellStyle name="20% - 强调文字颜色 5 3 2" xfId="328"/>
    <cellStyle name="20% - 强调文字颜色 5 3 2 2" xfId="329"/>
    <cellStyle name="20% - 强调文字颜色 5 3 2 3" xfId="330"/>
    <cellStyle name="20% - 强调文字颜色 5 3 3 2" xfId="331"/>
    <cellStyle name="20% - 强调文字颜色 5 3 3 3" xfId="332"/>
    <cellStyle name="20% - 强调文字颜色 5 3 4 2" xfId="333"/>
    <cellStyle name="20% - 强调文字颜色 5 3 4 3" xfId="334"/>
    <cellStyle name="20% - 强调文字颜色 5 4" xfId="335"/>
    <cellStyle name="60% - 强调文字颜色 3 2" xfId="336"/>
    <cellStyle name="20% - 强调文字颜色 5 4 2" xfId="337"/>
    <cellStyle name="60% - 强调文字颜色 3 2 2" xfId="338"/>
    <cellStyle name="20% - 强调文字颜色 5 4 3" xfId="339"/>
    <cellStyle name="60% - 强调文字颜色 3 2 3" xfId="340"/>
    <cellStyle name="20% - 强调文字颜色 5 5" xfId="341"/>
    <cellStyle name="60% - 强调文字颜色 3 3" xfId="342"/>
    <cellStyle name="20% - 强调文字颜色 5 5 2" xfId="343"/>
    <cellStyle name="20% - 强调文字颜色 5 5 3" xfId="344"/>
    <cellStyle name="20% - 强调文字颜色 5 6" xfId="345"/>
    <cellStyle name="20% - 强调文字颜色 5 6 2" xfId="346"/>
    <cellStyle name="20% - 强调文字颜色 5 6 3" xfId="347"/>
    <cellStyle name="20% - 强调文字颜色 6 2" xfId="348"/>
    <cellStyle name="20% - 强调文字颜色 6 2 2" xfId="349"/>
    <cellStyle name="40% - 强调文字颜色 4 4" xfId="350"/>
    <cellStyle name="20% - 强调文字颜色 6 2 2 2" xfId="351"/>
    <cellStyle name="40% - 强调文字颜色 4 4 2" xfId="352"/>
    <cellStyle name="20% - 强调文字颜色 6 2 2 3" xfId="353"/>
    <cellStyle name="40% - 强调文字颜色 4 4 3" xfId="354"/>
    <cellStyle name="20% - 强调文字颜色 6 2 3" xfId="355"/>
    <cellStyle name="40% - 强调文字颜色 4 5" xfId="356"/>
    <cellStyle name="20% - 强调文字颜色 6 2 3 2" xfId="357"/>
    <cellStyle name="40% - 强调文字颜色 4 5 2" xfId="358"/>
    <cellStyle name="20% - 强调文字颜色 6 2 3 3" xfId="359"/>
    <cellStyle name="40% - 强调文字颜色 4 5 3" xfId="360"/>
    <cellStyle name="20% - 强调文字颜色 6 2 4" xfId="361"/>
    <cellStyle name="40% - 强调文字颜色 4 6" xfId="362"/>
    <cellStyle name="20% - 强调文字颜色 6 2 4 2" xfId="363"/>
    <cellStyle name="40% - 强调文字颜色 4 6 2" xfId="364"/>
    <cellStyle name="20% - 强调文字颜色 6 2 4 3" xfId="365"/>
    <cellStyle name="40% - 强调文字颜色 4 6 3" xfId="366"/>
    <cellStyle name="20% - 强调文字颜色 6 3" xfId="367"/>
    <cellStyle name="20% - 强调文字颜色 6 3 2" xfId="368"/>
    <cellStyle name="好 2 5" xfId="369"/>
    <cellStyle name="40% - 强调文字颜色 5 4" xfId="370"/>
    <cellStyle name="20% - 强调文字颜色 6 3 2 2" xfId="371"/>
    <cellStyle name="40% - 强调文字颜色 5 4 2" xfId="372"/>
    <cellStyle name="20% - 强调文字颜色 6 3 2 3" xfId="373"/>
    <cellStyle name="40% - 强调文字颜色 5 4 3" xfId="374"/>
    <cellStyle name="20% - 强调文字颜色 6 3 3" xfId="375"/>
    <cellStyle name="40% - 强调文字颜色 5 5" xfId="376"/>
    <cellStyle name="20% - 强调文字颜色 6 3 3 2" xfId="377"/>
    <cellStyle name="40% - 强调文字颜色 5 5 2" xfId="378"/>
    <cellStyle name="20% - 强调文字颜色 6 3 3 3" xfId="379"/>
    <cellStyle name="40% - 强调文字颜色 5 5 3" xfId="380"/>
    <cellStyle name="20% - 强调文字颜色 6 3 4" xfId="381"/>
    <cellStyle name="注释 2 2" xfId="382"/>
    <cellStyle name="40% - 强调文字颜色 5 6" xfId="383"/>
    <cellStyle name="60% - 强调文字颜色 2 3 2 2" xfId="384"/>
    <cellStyle name="20% - 强调文字颜色 6 3 4 2" xfId="385"/>
    <cellStyle name="注释 2 2 2" xfId="386"/>
    <cellStyle name="40% - 强调文字颜色 5 6 2" xfId="387"/>
    <cellStyle name="20% - 强调文字颜色 6 3 4 3" xfId="388"/>
    <cellStyle name="注释 2 2 3" xfId="389"/>
    <cellStyle name="40% - 强调文字颜色 5 6 3" xfId="390"/>
    <cellStyle name="20% - 强调文字颜色 6 3 6" xfId="391"/>
    <cellStyle name="20% - 强调文字颜色 6 4" xfId="392"/>
    <cellStyle name="适中 2 4" xfId="393"/>
    <cellStyle name="20% - 强调文字颜色 6 4 2" xfId="394"/>
    <cellStyle name="好 3 5" xfId="395"/>
    <cellStyle name="60% - 强调文字颜色 4 2 2" xfId="396"/>
    <cellStyle name="40% - 强调文字颜色 6 4" xfId="397"/>
    <cellStyle name="20% - 强调文字颜色 6 5" xfId="398"/>
    <cellStyle name="好 2 3 2" xfId="399"/>
    <cellStyle name="40% - 强调文字颜色 5 2 2" xfId="400"/>
    <cellStyle name="适中 3 4" xfId="401"/>
    <cellStyle name="20% - 强调文字颜色 6 5 2" xfId="402"/>
    <cellStyle name="强调文字颜色 3 3 3" xfId="403"/>
    <cellStyle name="40% - 强调文字颜色 5 2 2 2" xfId="404"/>
    <cellStyle name="适中 3 5" xfId="405"/>
    <cellStyle name="20% - 强调文字颜色 6 5 3" xfId="406"/>
    <cellStyle name="强调文字颜色 3 3 4" xfId="407"/>
    <cellStyle name="40% - 强调文字颜色 5 2 2 3" xfId="408"/>
    <cellStyle name="20% - 强调文字颜色 6 6" xfId="409"/>
    <cellStyle name="好 2 3 3" xfId="410"/>
    <cellStyle name="40% - 强调文字颜色 5 2 3" xfId="411"/>
    <cellStyle name="20% - 强调文字颜色 6 6 2" xfId="412"/>
    <cellStyle name="40% - 强调文字颜色 5 2 3 2" xfId="413"/>
    <cellStyle name="20% - 强调文字颜色 6 6 3" xfId="414"/>
    <cellStyle name="40% - 强调文字颜色 5 2 3 3" xfId="415"/>
    <cellStyle name="40% - 强调文字颜色 1 2" xfId="416"/>
    <cellStyle name="40% - 强调文字颜色 4 3 2 2" xfId="417"/>
    <cellStyle name="40% - 强调文字颜色 1 2 2" xfId="418"/>
    <cellStyle name="40% - 强调文字颜色 6 2 2 3" xfId="419"/>
    <cellStyle name="40% - 强调文字颜色 1 2 2 2" xfId="420"/>
    <cellStyle name="40% - 强调文字颜色 1 2 2 3" xfId="421"/>
    <cellStyle name="40% - 强调文字颜色 1 2 3" xfId="422"/>
    <cellStyle name="40% - 强调文字颜色 1 2 3 3" xfId="423"/>
    <cellStyle name="40% - 强调文字颜色 1 2 4" xfId="424"/>
    <cellStyle name="40% - 强调文字颜色 1 2 4 3" xfId="425"/>
    <cellStyle name="40% - 强调文字颜色 1 2 5" xfId="426"/>
    <cellStyle name="40% - 强调文字颜色 1 3" xfId="427"/>
    <cellStyle name="40% - 强调文字颜色 4 3 2 3" xfId="428"/>
    <cellStyle name="60% - 强调文字颜色 2 6 2" xfId="429"/>
    <cellStyle name="注释 7" xfId="430"/>
    <cellStyle name="40% - 强调文字颜色 1 3 2" xfId="431"/>
    <cellStyle name="40% - 强调文字颜色 6 2 3 3" xfId="432"/>
    <cellStyle name="40% - 强调文字颜色 1 3 2 2" xfId="433"/>
    <cellStyle name="40% - 强调文字颜色 1 3 3" xfId="434"/>
    <cellStyle name="40% - 强调文字颜色 1 3 4" xfId="435"/>
    <cellStyle name="40% - 强调文字颜色 1 3 6" xfId="436"/>
    <cellStyle name="40% - 强调文字颜色 1 4" xfId="437"/>
    <cellStyle name="40% - 强调文字颜色 1 4 2" xfId="438"/>
    <cellStyle name="40% - 强调文字颜色 6 2 4 3" xfId="439"/>
    <cellStyle name="40% - 强调文字颜色 1 4 3" xfId="440"/>
    <cellStyle name="40% - 强调文字颜色 1 5" xfId="441"/>
    <cellStyle name="40% - 强调文字颜色 1 5 2" xfId="442"/>
    <cellStyle name="40% - 强调文字颜色 1 5 3" xfId="443"/>
    <cellStyle name="40% - 强调文字颜色 2 3 2 2" xfId="444"/>
    <cellStyle name="40% - 强调文字颜色 1 6" xfId="445"/>
    <cellStyle name="40% - 强调文字颜色 1 6 2" xfId="446"/>
    <cellStyle name="40% - 强调文字颜色 1 6 3" xfId="447"/>
    <cellStyle name="40% - 强调文字颜色 2 3 3 2" xfId="448"/>
    <cellStyle name="40% - 强调文字颜色 2 2 2 2" xfId="449"/>
    <cellStyle name="40% - 强调文字颜色 2 2 2 3" xfId="450"/>
    <cellStyle name="40% - 强调文字颜色 2 2 3 2" xfId="451"/>
    <cellStyle name="40% - 强调文字颜色 2 2 3 3" xfId="452"/>
    <cellStyle name="40% - 强调文字颜色 2 2 4" xfId="453"/>
    <cellStyle name="40% - 强调文字颜色 2 2 4 2" xfId="454"/>
    <cellStyle name="40% - 强调文字颜色 2 2 4 3" xfId="455"/>
    <cellStyle name="40% - 强调文字颜色 2 2 5" xfId="456"/>
    <cellStyle name="40% - 强调文字颜色 2 2 6" xfId="457"/>
    <cellStyle name="解释性文本 2" xfId="458"/>
    <cellStyle name="40% - 强调文字颜色 2 3 2 3" xfId="459"/>
    <cellStyle name="40% - 强调文字颜色 2 3 3 3" xfId="460"/>
    <cellStyle name="40% - 强调文字颜色 2 3 4" xfId="461"/>
    <cellStyle name="40% - 强调文字颜色 2 3 4 2" xfId="462"/>
    <cellStyle name="40% - 强调文字颜色 2 3 4 3" xfId="463"/>
    <cellStyle name="40% - 强调文字颜色 2 3 5" xfId="464"/>
    <cellStyle name="40% - 强调文字颜色 2 3 6" xfId="465"/>
    <cellStyle name="40% - 强调文字颜色 2 4 2" xfId="466"/>
    <cellStyle name="40% - 强调文字颜色 6 3 4 3" xfId="467"/>
    <cellStyle name="40% - 强调文字颜色 2 4 3" xfId="468"/>
    <cellStyle name="40% - 强调文字颜色 2 5 2" xfId="469"/>
    <cellStyle name="40% - 强调文字颜色 2 6" xfId="470"/>
    <cellStyle name="40% - 强调文字颜色 2 6 2" xfId="471"/>
    <cellStyle name="40% - 强调文字颜色 2 6 3" xfId="472"/>
    <cellStyle name="40% - 强调文字颜色 3 2 2 2" xfId="473"/>
    <cellStyle name="40% - 强调文字颜色 3 2 4" xfId="474"/>
    <cellStyle name="40% - 强调文字颜色 3 2 2 3" xfId="475"/>
    <cellStyle name="40% - 强调文字颜色 3 2 5" xfId="476"/>
    <cellStyle name="40% - 强调文字颜色 3 2 3 2" xfId="477"/>
    <cellStyle name="40% - 强调文字颜色 3 3 4" xfId="478"/>
    <cellStyle name="40% - 强调文字颜色 3 2 3 3" xfId="479"/>
    <cellStyle name="40% - 强调文字颜色 3 3 5" xfId="480"/>
    <cellStyle name="40% - 强调文字颜色 3 2 4 2" xfId="481"/>
    <cellStyle name="40% - 强调文字颜色 3 2 4 3" xfId="482"/>
    <cellStyle name="40% - 强调文字颜色 3 2 6" xfId="483"/>
    <cellStyle name="40% - 强调文字颜色 3 3 2 2" xfId="484"/>
    <cellStyle name="40% - 强调文字颜色 4 2 4" xfId="485"/>
    <cellStyle name="40% - 强调文字颜色 3 3 2 3" xfId="486"/>
    <cellStyle name="40% - 强调文字颜色 4 2 5" xfId="487"/>
    <cellStyle name="40% - 强调文字颜色 3 3 4 2" xfId="488"/>
    <cellStyle name="40% - 强调文字颜色 3 3 4 3" xfId="489"/>
    <cellStyle name="40% - 强调文字颜色 3 3 6" xfId="490"/>
    <cellStyle name="40% - 强调文字颜色 3 4 2" xfId="491"/>
    <cellStyle name="40% - 强调文字颜色 3 4 3" xfId="492"/>
    <cellStyle name="40% - 强调文字颜色 3 5 2" xfId="493"/>
    <cellStyle name="40% - 强调文字颜色 3 6" xfId="494"/>
    <cellStyle name="40% - 强调文字颜色 4 2 2" xfId="495"/>
    <cellStyle name="40% - 强调文字颜色 4 2 2 2" xfId="496"/>
    <cellStyle name="40% - 强调文字颜色 4 2 2 3" xfId="497"/>
    <cellStyle name="60% - 强调文字颜色 1 6 2" xfId="498"/>
    <cellStyle name="40% - 强调文字颜色 4 2 3" xfId="499"/>
    <cellStyle name="40% - 强调文字颜色 4 2 4 2" xfId="500"/>
    <cellStyle name="40% - 强调文字颜色 4 2 4 3" xfId="501"/>
    <cellStyle name="40% - 强调文字颜色 4 2 6" xfId="502"/>
    <cellStyle name="40% - 强调文字颜色 4 3" xfId="503"/>
    <cellStyle name="40% - 强调文字颜色 5 2 4" xfId="504"/>
    <cellStyle name="40% - 强调文字颜色 5 2 4 2" xfId="505"/>
    <cellStyle name="40% - 强调文字颜色 5 2 4 3" xfId="506"/>
    <cellStyle name="40% - 强调文字颜色 5 2 5" xfId="507"/>
    <cellStyle name="40% - 强调文字颜色 5 2 6" xfId="508"/>
    <cellStyle name="好 2 4" xfId="509"/>
    <cellStyle name="40% - 强调文字颜色 5 3" xfId="510"/>
    <cellStyle name="好 2 4 2" xfId="511"/>
    <cellStyle name="40% - 强调文字颜色 5 3 2" xfId="512"/>
    <cellStyle name="40% - 强调文字颜色 5 3 2 2" xfId="513"/>
    <cellStyle name="强调文字颜色 4 3 3" xfId="514"/>
    <cellStyle name="40% - 强调文字颜色 5 3 2 3" xfId="515"/>
    <cellStyle name="强调文字颜色 4 3 4" xfId="516"/>
    <cellStyle name="40% - 强调文字颜色 5 3 3" xfId="517"/>
    <cellStyle name="好 2 4 3" xfId="518"/>
    <cellStyle name="40% - 强调文字颜色 5 3 3 3" xfId="519"/>
    <cellStyle name="40% - 强调文字颜色 5 3 4" xfId="520"/>
    <cellStyle name="40% - 强调文字颜色 5 3 4 2" xfId="521"/>
    <cellStyle name="40% - 强调文字颜色 5 3 4 3" xfId="522"/>
    <cellStyle name="40% - 强调文字颜色 5 3 5" xfId="523"/>
    <cellStyle name="40% - 强调文字颜色 5 3 6" xfId="524"/>
    <cellStyle name="40% - 强调文字颜色 6 2 2" xfId="525"/>
    <cellStyle name="好 3 3 2" xfId="526"/>
    <cellStyle name="40% - 强调文字颜色 6 2 2 2" xfId="527"/>
    <cellStyle name="40% - 强调文字颜色 6 2 3" xfId="528"/>
    <cellStyle name="好 3 3 3" xfId="529"/>
    <cellStyle name="40% - 强调文字颜色 6 2 3 2" xfId="530"/>
    <cellStyle name="40% - 强调文字颜色 6 2 4" xfId="531"/>
    <cellStyle name="40% - 强调文字颜色 6 2 4 2" xfId="532"/>
    <cellStyle name="40% - 强调文字颜色 6 2 5" xfId="533"/>
    <cellStyle name="40% - 强调文字颜色 6 2 6" xfId="534"/>
    <cellStyle name="40% - 强调文字颜色 6 3 2" xfId="535"/>
    <cellStyle name="好 3 4 2" xfId="536"/>
    <cellStyle name="40% - 强调文字颜色 6 3 2 2" xfId="537"/>
    <cellStyle name="40% - 强调文字颜色 6 3 3" xfId="538"/>
    <cellStyle name="好 3 4 3" xfId="539"/>
    <cellStyle name="40% - 强调文字颜色 6 3 3 2" xfId="540"/>
    <cellStyle name="40% - 强调文字颜色 6 3 4" xfId="541"/>
    <cellStyle name="40% - 强调文字颜色 6 3 4 2" xfId="542"/>
    <cellStyle name="40% - 强调文字颜色 6 3 5" xfId="543"/>
    <cellStyle name="40% - 强调文字颜色 6 3 6" xfId="544"/>
    <cellStyle name="40% - 强调文字颜色 6 4 3" xfId="545"/>
    <cellStyle name="60% - 强调文字颜色 4 2 2 3" xfId="546"/>
    <cellStyle name="40% - 强调文字颜色 6 5 2" xfId="547"/>
    <cellStyle name="60% - 强调文字颜色 4 2 3 2" xfId="548"/>
    <cellStyle name="40% - 强调文字颜色 6 5 3" xfId="549"/>
    <cellStyle name="60% - 强调文字颜色 4 2 3 3" xfId="550"/>
    <cellStyle name="60% - 强调文字颜色 2 3 3 2" xfId="551"/>
    <cellStyle name="40% - 强调文字颜色 6 6" xfId="552"/>
    <cellStyle name="60% - 强调文字颜色 4 2 4" xfId="553"/>
    <cellStyle name="注释 3 2" xfId="554"/>
    <cellStyle name="60% - 强调文字颜色 1 2 2 3" xfId="555"/>
    <cellStyle name="60% - 强调文字颜色 1 2 3 2" xfId="556"/>
    <cellStyle name="60% - 强调文字颜色 1 2 3 3" xfId="557"/>
    <cellStyle name="60% - 强调文字颜色 1 2 4 2" xfId="558"/>
    <cellStyle name="60% - 强调文字颜色 1 2 4 3" xfId="559"/>
    <cellStyle name="60% - 强调文字颜色 1 3 2 3" xfId="560"/>
    <cellStyle name="60% - 强调文字颜色 1 3 3 2" xfId="561"/>
    <cellStyle name="60% - 强调文字颜色 1 3 3 3" xfId="562"/>
    <cellStyle name="60% - 强调文字颜色 1 3 4 2" xfId="563"/>
    <cellStyle name="60% - 强调文字颜色 1 3 4 3" xfId="564"/>
    <cellStyle name="60% - 强调文字颜色 1 5 2" xfId="565"/>
    <cellStyle name="60% - 强调文字颜色 1 6" xfId="566"/>
    <cellStyle name="60% - 强调文字颜色 3 2 4" xfId="567"/>
    <cellStyle name="60% - 强调文字颜色 2 2 3 2" xfId="568"/>
    <cellStyle name="60% - 强调文字颜色 3 2 5" xfId="569"/>
    <cellStyle name="60% - 强调文字颜色 2 2 3 3" xfId="570"/>
    <cellStyle name="60% - 强调文字颜色 2 2 4 2" xfId="571"/>
    <cellStyle name="60% - 强调文字颜色 3 3 4" xfId="572"/>
    <cellStyle name="60% - 强调文字颜色 2 2 4 3" xfId="573"/>
    <cellStyle name="60% - 强调文字颜色 3 3 5" xfId="574"/>
    <cellStyle name="60% - 强调文字颜色 2 3 3 3" xfId="575"/>
    <cellStyle name="60% - 强调文字颜色 4 2 5" xfId="576"/>
    <cellStyle name="注释 3 3" xfId="577"/>
    <cellStyle name="60% - 强调文字颜色 2 3 4 2" xfId="578"/>
    <cellStyle name="60% - 强调文字颜色 4 3 4" xfId="579"/>
    <cellStyle name="检查单元格 2 2 3" xfId="580"/>
    <cellStyle name="注释 4 2" xfId="581"/>
    <cellStyle name="60% - 强调文字颜色 2 3 4 3" xfId="582"/>
    <cellStyle name="60% - 强调文字颜色 4 3 5" xfId="583"/>
    <cellStyle name="注释 4 3" xfId="584"/>
    <cellStyle name="60% - 强调文字颜色 2 6" xfId="585"/>
    <cellStyle name="60% - 强调文字颜色 3 3 2" xfId="586"/>
    <cellStyle name="60% - 强调文字颜色 3 3 2 2" xfId="587"/>
    <cellStyle name="60% - 强调文字颜色 3 3 2 3" xfId="588"/>
    <cellStyle name="60% - 强调文字颜色 3 3 3" xfId="589"/>
    <cellStyle name="60% - 强调文字颜色 3 3 3 2" xfId="590"/>
    <cellStyle name="60% - 强调文字颜色 3 3 3 3" xfId="591"/>
    <cellStyle name="60% - 强调文字颜色 3 3 4 2" xfId="592"/>
    <cellStyle name="60% - 强调文字颜色 3 3 4 3" xfId="593"/>
    <cellStyle name="60% - 强调文字颜色 3 4" xfId="594"/>
    <cellStyle name="60% - 强调文字颜色 3 4 2" xfId="595"/>
    <cellStyle name="60% - 强调文字颜色 3 5" xfId="596"/>
    <cellStyle name="60% - 强调文字颜色 3 5 2" xfId="597"/>
    <cellStyle name="60% - 强调文字颜色 3 6" xfId="598"/>
    <cellStyle name="60% - 强调文字颜色 3 6 2" xfId="599"/>
    <cellStyle name="60% - 强调文字颜色 4 2" xfId="600"/>
    <cellStyle name="60% - 强调文字颜色 4 3" xfId="601"/>
    <cellStyle name="60% - 强调文字颜色 4 3 2" xfId="602"/>
    <cellStyle name="60% - 强调文字颜色 4 3 2 2" xfId="603"/>
    <cellStyle name="60% - 强调文字颜色 4 3 2 3" xfId="604"/>
    <cellStyle name="60% - 强调文字颜色 4 3 3" xfId="605"/>
    <cellStyle name="检查单元格 2 2 2" xfId="606"/>
    <cellStyle name="60% - 强调文字颜色 4 3 3 2" xfId="607"/>
    <cellStyle name="60% - 强调文字颜色 4 3 3 3" xfId="608"/>
    <cellStyle name="60% - 强调文字颜色 4 3 4 2" xfId="609"/>
    <cellStyle name="60% - 强调文字颜色 4 3 4 3" xfId="610"/>
    <cellStyle name="60% - 强调文字颜色 4 4" xfId="611"/>
    <cellStyle name="60% - 强调文字颜色 4 4 2" xfId="612"/>
    <cellStyle name="60% - 强调文字颜色 4 5" xfId="613"/>
    <cellStyle name="60% - 强调文字颜色 4 5 2" xfId="614"/>
    <cellStyle name="60% - 强调文字颜色 4 6" xfId="615"/>
    <cellStyle name="60% - 强调文字颜色 4 6 2" xfId="616"/>
    <cellStyle name="60% - 强调文字颜色 5 2" xfId="617"/>
    <cellStyle name="60% - 强调文字颜色 5 2 2" xfId="618"/>
    <cellStyle name="60% - 强调文字颜色 5 2 2 2" xfId="619"/>
    <cellStyle name="60% - 强调文字颜色 5 2 2 3" xfId="620"/>
    <cellStyle name="适中 2" xfId="621"/>
    <cellStyle name="60% - 强调文字颜色 5 2 3" xfId="622"/>
    <cellStyle name="60% - 强调文字颜色 5 2 3 2" xfId="623"/>
    <cellStyle name="60% - 强调文字颜色 5 2 3 3" xfId="624"/>
    <cellStyle name="60% - 强调文字颜色 5 2 4" xfId="625"/>
    <cellStyle name="60% - 强调文字颜色 5 2 4 2" xfId="626"/>
    <cellStyle name="60% - 强调文字颜色 5 2 4 3" xfId="627"/>
    <cellStyle name="60% - 强调文字颜色 5 2 5" xfId="628"/>
    <cellStyle name="60% - 强调文字颜色 5 3" xfId="629"/>
    <cellStyle name="60% - 强调文字颜色 5 3 2" xfId="630"/>
    <cellStyle name="60% - 强调文字颜色 5 3 2 2" xfId="631"/>
    <cellStyle name="60% - 强调文字颜色 5 3 2 3" xfId="632"/>
    <cellStyle name="60% - 强调文字颜色 5 3 3" xfId="633"/>
    <cellStyle name="检查单元格 3 2 2" xfId="634"/>
    <cellStyle name="60% - 强调文字颜色 5 3 3 2" xfId="635"/>
    <cellStyle name="60% - 强调文字颜色 5 3 3 3" xfId="636"/>
    <cellStyle name="60% - 强调文字颜色 5 3 4" xfId="637"/>
    <cellStyle name="检查单元格 3 2 3" xfId="638"/>
    <cellStyle name="60% - 强调文字颜色 5 3 4 2" xfId="639"/>
    <cellStyle name="60% - 强调文字颜色 5 3 4 3" xfId="640"/>
    <cellStyle name="60% - 强调文字颜色 5 3 5" xfId="641"/>
    <cellStyle name="60% - 强调文字颜色 5 4" xfId="642"/>
    <cellStyle name="60% - 强调文字颜色 5 4 2" xfId="643"/>
    <cellStyle name="60% - 强调文字颜色 5 5" xfId="644"/>
    <cellStyle name="60% - 强调文字颜色 5 5 2" xfId="645"/>
    <cellStyle name="60% - 强调文字颜色 5 6" xfId="646"/>
    <cellStyle name="60% - 强调文字颜色 5 6 2" xfId="647"/>
    <cellStyle name="60% - 强调文字颜色 6 2" xfId="648"/>
    <cellStyle name="60% - 强调文字颜色 6 2 2" xfId="649"/>
    <cellStyle name="60% - 强调文字颜色 6 2 2 2" xfId="650"/>
    <cellStyle name="60% - 强调文字颜色 6 2 2 3" xfId="651"/>
    <cellStyle name="60% - 强调文字颜色 6 2 3" xfId="652"/>
    <cellStyle name="60% - 强调文字颜色 6 2 3 2" xfId="653"/>
    <cellStyle name="60% - 强调文字颜色 6 2 3 3" xfId="654"/>
    <cellStyle name="60% - 强调文字颜色 6 2 4" xfId="655"/>
    <cellStyle name="60% - 强调文字颜色 6 2 4 2" xfId="656"/>
    <cellStyle name="60% - 强调文字颜色 6 2 4 3" xfId="657"/>
    <cellStyle name="60% - 强调文字颜色 6 2 5" xfId="658"/>
    <cellStyle name="60% - 强调文字颜色 6 3" xfId="659"/>
    <cellStyle name="60% - 强调文字颜色 6 3 2" xfId="660"/>
    <cellStyle name="60% - 强调文字颜色 6 3 2 2" xfId="661"/>
    <cellStyle name="60% - 强调文字颜色 6 3 2 3" xfId="662"/>
    <cellStyle name="60% - 强调文字颜色 6 3 3" xfId="663"/>
    <cellStyle name="60% - 强调文字颜色 6 3 3 2" xfId="664"/>
    <cellStyle name="60% - 强调文字颜色 6 3 3 3" xfId="665"/>
    <cellStyle name="60% - 强调文字颜色 6 3 4" xfId="666"/>
    <cellStyle name="60% - 强调文字颜色 6 3 4 2" xfId="667"/>
    <cellStyle name="60% - 强调文字颜色 6 3 4 3" xfId="668"/>
    <cellStyle name="60% - 强调文字颜色 6 3 5" xfId="669"/>
    <cellStyle name="60% - 强调文字颜色 6 4" xfId="670"/>
    <cellStyle name="60% - 强调文字颜色 6 4 2" xfId="671"/>
    <cellStyle name="60% - 强调文字颜色 6 5" xfId="672"/>
    <cellStyle name="60% - 强调文字颜色 6 6" xfId="673"/>
    <cellStyle name="60% - 强调文字颜色 6 6 2" xfId="674"/>
    <cellStyle name="标题 1 2" xfId="675"/>
    <cellStyle name="标题 1 2 2" xfId="676"/>
    <cellStyle name="强调文字颜色 3 2 3 3" xfId="677"/>
    <cellStyle name="标题 1 2 3" xfId="678"/>
    <cellStyle name="标题 1 3" xfId="679"/>
    <cellStyle name="标题 1 3 2" xfId="680"/>
    <cellStyle name="强调文字颜色 3 2 4 3" xfId="681"/>
    <cellStyle name="标题 1 3 3" xfId="682"/>
    <cellStyle name="标题 1 4" xfId="683"/>
    <cellStyle name="标题 1 4 2" xfId="684"/>
    <cellStyle name="标题 1 4 3" xfId="685"/>
    <cellStyle name="标题 1 5" xfId="686"/>
    <cellStyle name="标题 2 2" xfId="687"/>
    <cellStyle name="标题 2 2 2" xfId="688"/>
    <cellStyle name="强调文字颜色 3 3 3 3" xfId="689"/>
    <cellStyle name="标题 2 2 3" xfId="690"/>
    <cellStyle name="标题 2 3" xfId="691"/>
    <cellStyle name="标题 2 3 2" xfId="692"/>
    <cellStyle name="强调文字颜色 3 3 4 3" xfId="693"/>
    <cellStyle name="标题 2 3 3" xfId="694"/>
    <cellStyle name="标题 2 4" xfId="695"/>
    <cellStyle name="标题 2 4 2" xfId="696"/>
    <cellStyle name="标题 2 4 3" xfId="697"/>
    <cellStyle name="标题 2 5" xfId="698"/>
    <cellStyle name="标题 3 2" xfId="699"/>
    <cellStyle name="标题 3 2 2" xfId="700"/>
    <cellStyle name="好 5" xfId="701"/>
    <cellStyle name="标题 3 2 3" xfId="702"/>
    <cellStyle name="好 6" xfId="703"/>
    <cellStyle name="标题 3 3" xfId="704"/>
    <cellStyle name="标题 3 3 2" xfId="705"/>
    <cellStyle name="标题 3 3 3" xfId="706"/>
    <cellStyle name="标题 3 4" xfId="707"/>
    <cellStyle name="标题 3 4 2" xfId="708"/>
    <cellStyle name="标题 3 4 3" xfId="709"/>
    <cellStyle name="标题 3 5" xfId="710"/>
    <cellStyle name="标题 4 2" xfId="711"/>
    <cellStyle name="标题 4 2 2" xfId="712"/>
    <cellStyle name="标题 4 2 3" xfId="713"/>
    <cellStyle name="标题 4 3" xfId="714"/>
    <cellStyle name="标题 4 3 2" xfId="715"/>
    <cellStyle name="标题 4 3 3" xfId="716"/>
    <cellStyle name="标题 4 4" xfId="717"/>
    <cellStyle name="标题 4 4 2" xfId="718"/>
    <cellStyle name="标题 4 4 3" xfId="719"/>
    <cellStyle name="标题 4 5" xfId="720"/>
    <cellStyle name="标题 5" xfId="721"/>
    <cellStyle name="标题 5 2" xfId="722"/>
    <cellStyle name="标题 5 3" xfId="723"/>
    <cellStyle name="标题 6" xfId="724"/>
    <cellStyle name="标题 6 2" xfId="725"/>
    <cellStyle name="标题 6 3" xfId="726"/>
    <cellStyle name="标题 7" xfId="727"/>
    <cellStyle name="标题 7 2" xfId="728"/>
    <cellStyle name="标题 7 3" xfId="729"/>
    <cellStyle name="标题 8" xfId="730"/>
    <cellStyle name="差 2" xfId="731"/>
    <cellStyle name="解释性文本 5" xfId="732"/>
    <cellStyle name="差 2 2" xfId="733"/>
    <cellStyle name="差 2 2 2" xfId="734"/>
    <cellStyle name="差 2 2 3" xfId="735"/>
    <cellStyle name="差 2 3" xfId="736"/>
    <cellStyle name="差 2 3 3" xfId="737"/>
    <cellStyle name="差 2 4" xfId="738"/>
    <cellStyle name="差 2 4 2" xfId="739"/>
    <cellStyle name="差 2 4 3" xfId="740"/>
    <cellStyle name="差 2 5" xfId="741"/>
    <cellStyle name="差 3" xfId="742"/>
    <cellStyle name="差 3 2" xfId="743"/>
    <cellStyle name="差 3 2 2" xfId="744"/>
    <cellStyle name="差 3 2 3" xfId="745"/>
    <cellStyle name="差 3 3" xfId="746"/>
    <cellStyle name="差 3 3 2" xfId="747"/>
    <cellStyle name="差 3 3 3" xfId="748"/>
    <cellStyle name="差 3 4" xfId="749"/>
    <cellStyle name="差 3 5" xfId="750"/>
    <cellStyle name="差 4" xfId="751"/>
    <cellStyle name="差 4 2" xfId="752"/>
    <cellStyle name="差 4 3" xfId="753"/>
    <cellStyle name="差 5" xfId="754"/>
    <cellStyle name="差 5 2" xfId="755"/>
    <cellStyle name="差 5 3" xfId="756"/>
    <cellStyle name="差 6" xfId="757"/>
    <cellStyle name="差 6 2" xfId="758"/>
    <cellStyle name="差 6 3" xfId="759"/>
    <cellStyle name="常规 2" xfId="760"/>
    <cellStyle name="常规 2 11" xfId="761"/>
    <cellStyle name="强调文字颜色 3 4" xfId="762"/>
    <cellStyle name="常规 2 11 2" xfId="763"/>
    <cellStyle name="强调文字颜色 3 4 2" xfId="764"/>
    <cellStyle name="常规 2 12" xfId="765"/>
    <cellStyle name="强调文字颜色 3 5" xfId="766"/>
    <cellStyle name="常规 2 12 2" xfId="767"/>
    <cellStyle name="强调文字颜色 3 5 2" xfId="768"/>
    <cellStyle name="常规 2 2" xfId="769"/>
    <cellStyle name="常规 2 2 2" xfId="770"/>
    <cellStyle name="常规 2 2 2 2" xfId="771"/>
    <cellStyle name="常规 2 2 3" xfId="772"/>
    <cellStyle name="常规 2 2 4" xfId="773"/>
    <cellStyle name="常规 2 3" xfId="774"/>
    <cellStyle name="常规 2 3 2" xfId="775"/>
    <cellStyle name="常规 2 3 3" xfId="776"/>
    <cellStyle name="常规 2 4" xfId="777"/>
    <cellStyle name="常规 2 4 2" xfId="778"/>
    <cellStyle name="常规 2 4 3" xfId="779"/>
    <cellStyle name="常规 2 5" xfId="780"/>
    <cellStyle name="常规 2 6" xfId="781"/>
    <cellStyle name="常规 2 7" xfId="782"/>
    <cellStyle name="常规 2 7 2" xfId="783"/>
    <cellStyle name="常规 2 8" xfId="784"/>
    <cellStyle name="强调文字颜色 2 3 2 2" xfId="785"/>
    <cellStyle name="输入 2" xfId="786"/>
    <cellStyle name="常规 2 8 2" xfId="787"/>
    <cellStyle name="输入 2 2" xfId="788"/>
    <cellStyle name="常规 2 9" xfId="789"/>
    <cellStyle name="强调文字颜色 2 3 2 3" xfId="790"/>
    <cellStyle name="输入 3" xfId="791"/>
    <cellStyle name="常规 2 9 2" xfId="792"/>
    <cellStyle name="输入 3 2" xfId="793"/>
    <cellStyle name="常规 3" xfId="794"/>
    <cellStyle name="输出 4 2" xfId="795"/>
    <cellStyle name="常规 3 2" xfId="796"/>
    <cellStyle name="常规 4" xfId="797"/>
    <cellStyle name="输出 4 3" xfId="798"/>
    <cellStyle name="常规 4 2" xfId="799"/>
    <cellStyle name="常规 4 2 2" xfId="800"/>
    <cellStyle name="常规 4 4" xfId="801"/>
    <cellStyle name="常规 4 2 3" xfId="802"/>
    <cellStyle name="常规 4 5" xfId="803"/>
    <cellStyle name="常规 4 3" xfId="804"/>
    <cellStyle name="常规 4 3 2" xfId="805"/>
    <cellStyle name="常规 5 4" xfId="806"/>
    <cellStyle name="常规 4 3 3" xfId="807"/>
    <cellStyle name="常规 4 4 2" xfId="808"/>
    <cellStyle name="常规 5" xfId="809"/>
    <cellStyle name="常规 5 2" xfId="810"/>
    <cellStyle name="常规 5 2 2" xfId="811"/>
    <cellStyle name="常规 5 3" xfId="812"/>
    <cellStyle name="常规 6" xfId="813"/>
    <cellStyle name="常规 6 2" xfId="814"/>
    <cellStyle name="常规 7" xfId="815"/>
    <cellStyle name="常规 7 2" xfId="816"/>
    <cellStyle name="常规 8" xfId="817"/>
    <cellStyle name="好 2" xfId="818"/>
    <cellStyle name="好 2 2" xfId="819"/>
    <cellStyle name="好 2 2 2" xfId="820"/>
    <cellStyle name="好 2 2 3" xfId="821"/>
    <cellStyle name="好 3" xfId="822"/>
    <cellStyle name="好 3 2" xfId="823"/>
    <cellStyle name="好 3 2 2" xfId="824"/>
    <cellStyle name="好 3 2 3" xfId="825"/>
    <cellStyle name="好 4" xfId="826"/>
    <cellStyle name="好 4 2" xfId="827"/>
    <cellStyle name="好 4 3" xfId="828"/>
    <cellStyle name="好 5 2" xfId="829"/>
    <cellStyle name="好 5 3" xfId="830"/>
    <cellStyle name="好 6 2" xfId="831"/>
    <cellStyle name="好 6 3" xfId="832"/>
    <cellStyle name="好 7" xfId="833"/>
    <cellStyle name="汇总 2" xfId="834"/>
    <cellStyle name="汇总 2 2" xfId="835"/>
    <cellStyle name="汇总 2 3" xfId="836"/>
    <cellStyle name="汇总 3" xfId="837"/>
    <cellStyle name="汇总 3 2" xfId="838"/>
    <cellStyle name="汇总 3 3" xfId="839"/>
    <cellStyle name="汇总 4" xfId="840"/>
    <cellStyle name="汇总 4 2" xfId="841"/>
    <cellStyle name="汇总 4 3" xfId="842"/>
    <cellStyle name="计算 2" xfId="843"/>
    <cellStyle name="计算 2 2" xfId="844"/>
    <cellStyle name="计算 2 2 2" xfId="845"/>
    <cellStyle name="计算 2 2 3" xfId="846"/>
    <cellStyle name="计算 2 3" xfId="847"/>
    <cellStyle name="计算 2 3 2" xfId="848"/>
    <cellStyle name="计算 2 4" xfId="849"/>
    <cellStyle name="计算 2 4 2" xfId="850"/>
    <cellStyle name="计算 2 4 3" xfId="851"/>
    <cellStyle name="计算 2 5" xfId="852"/>
    <cellStyle name="计算 3" xfId="853"/>
    <cellStyle name="计算 3 2" xfId="854"/>
    <cellStyle name="计算 3 2 2" xfId="855"/>
    <cellStyle name="计算 3 2 3" xfId="856"/>
    <cellStyle name="计算 3 3" xfId="857"/>
    <cellStyle name="计算 3 3 2" xfId="858"/>
    <cellStyle name="强调文字颜色 1 6" xfId="859"/>
    <cellStyle name="计算 3 3 3" xfId="860"/>
    <cellStyle name="计算 3 4" xfId="861"/>
    <cellStyle name="计算 3 4 2" xfId="862"/>
    <cellStyle name="强调文字颜色 2 6" xfId="863"/>
    <cellStyle name="计算 3 4 3" xfId="864"/>
    <cellStyle name="计算 3 5" xfId="865"/>
    <cellStyle name="计算 4" xfId="866"/>
    <cellStyle name="计算 4 2" xfId="867"/>
    <cellStyle name="计算 4 3" xfId="868"/>
    <cellStyle name="计算 5" xfId="869"/>
    <cellStyle name="计算 5 2" xfId="870"/>
    <cellStyle name="计算 5 3" xfId="871"/>
    <cellStyle name="计算 6" xfId="872"/>
    <cellStyle name="计算 6 2" xfId="873"/>
    <cellStyle name="计算 6 3" xfId="874"/>
    <cellStyle name="计算 7" xfId="875"/>
    <cellStyle name="检查单元格 2" xfId="876"/>
    <cellStyle name="检查单元格 2 2" xfId="877"/>
    <cellStyle name="检查单元格 2 3" xfId="878"/>
    <cellStyle name="检查单元格 2 3 2" xfId="879"/>
    <cellStyle name="检查单元格 2 3 3" xfId="880"/>
    <cellStyle name="注释 5 2" xfId="881"/>
    <cellStyle name="检查单元格 2 4" xfId="882"/>
    <cellStyle name="检查单元格 2 4 2" xfId="883"/>
    <cellStyle name="检查单元格 2 4 3" xfId="884"/>
    <cellStyle name="注释 6 2" xfId="885"/>
    <cellStyle name="检查单元格 2 5" xfId="886"/>
    <cellStyle name="检查单元格 3" xfId="887"/>
    <cellStyle name="检查单元格 3 2" xfId="888"/>
    <cellStyle name="检查单元格 3 3" xfId="889"/>
    <cellStyle name="检查单元格 3 3 2" xfId="890"/>
    <cellStyle name="检查单元格 3 3 3" xfId="891"/>
    <cellStyle name="检查单元格 3 4" xfId="892"/>
    <cellStyle name="检查单元格 3 4 2" xfId="893"/>
    <cellStyle name="检查单元格 3 4 3" xfId="894"/>
    <cellStyle name="检查单元格 3 5" xfId="895"/>
    <cellStyle name="检查单元格 4" xfId="896"/>
    <cellStyle name="检查单元格 4 2" xfId="897"/>
    <cellStyle name="检查单元格 4 3" xfId="898"/>
    <cellStyle name="检查单元格 5" xfId="899"/>
    <cellStyle name="检查单元格 5 2" xfId="900"/>
    <cellStyle name="检查单元格 5 3" xfId="901"/>
    <cellStyle name="检查单元格 6" xfId="902"/>
    <cellStyle name="检查单元格 6 2" xfId="903"/>
    <cellStyle name="检查单元格 6 3" xfId="904"/>
    <cellStyle name="检查单元格 7" xfId="905"/>
    <cellStyle name="输出 3 2 2" xfId="906"/>
    <cellStyle name="解释性文本 2 3" xfId="907"/>
    <cellStyle name="解释性文本 3" xfId="908"/>
    <cellStyle name="解释性文本 3 2" xfId="909"/>
    <cellStyle name="解释性文本 3 3" xfId="910"/>
    <cellStyle name="解释性文本 4" xfId="911"/>
    <cellStyle name="解释性文本 4 2" xfId="912"/>
    <cellStyle name="解释性文本 4 3" xfId="913"/>
    <cellStyle name="警告文本 2" xfId="914"/>
    <cellStyle name="警告文本 2 2" xfId="915"/>
    <cellStyle name="警告文本 2 3" xfId="916"/>
    <cellStyle name="警告文本 3" xfId="917"/>
    <cellStyle name="警告文本 3 2" xfId="918"/>
    <cellStyle name="警告文本 3 3" xfId="919"/>
    <cellStyle name="警告文本 4" xfId="920"/>
    <cellStyle name="警告文本 4 2" xfId="921"/>
    <cellStyle name="警告文本 4 3" xfId="922"/>
    <cellStyle name="警告文本 5" xfId="923"/>
    <cellStyle name="链接单元格 2" xfId="924"/>
    <cellStyle name="链接单元格 2 2" xfId="925"/>
    <cellStyle name="链接单元格 2 3" xfId="926"/>
    <cellStyle name="链接单元格 3" xfId="927"/>
    <cellStyle name="链接单元格 3 2" xfId="928"/>
    <cellStyle name="链接单元格 3 3" xfId="929"/>
    <cellStyle name="链接单元格 4" xfId="930"/>
    <cellStyle name="链接单元格 4 2" xfId="931"/>
    <cellStyle name="链接单元格 4 3" xfId="932"/>
    <cellStyle name="链接单元格 5" xfId="933"/>
    <cellStyle name="强调文字颜色 1 2" xfId="934"/>
    <cellStyle name="强调文字颜色 1 2 2" xfId="935"/>
    <cellStyle name="强调文字颜色 1 2 2 2" xfId="936"/>
    <cellStyle name="强调文字颜色 1 2 2 3" xfId="937"/>
    <cellStyle name="强调文字颜色 1 2 3" xfId="938"/>
    <cellStyle name="强调文字颜色 1 2 3 2" xfId="939"/>
    <cellStyle name="强调文字颜色 1 2 3 3" xfId="940"/>
    <cellStyle name="强调文字颜色 1 2 4" xfId="941"/>
    <cellStyle name="强调文字颜色 1 2 4 2" xfId="942"/>
    <cellStyle name="强调文字颜色 2 2 5" xfId="943"/>
    <cellStyle name="强调文字颜色 1 2 4 3" xfId="944"/>
    <cellStyle name="强调文字颜色 1 2 5" xfId="945"/>
    <cellStyle name="强调文字颜色 1 3" xfId="946"/>
    <cellStyle name="强调文字颜色 1 3 2" xfId="947"/>
    <cellStyle name="强调文字颜色 1 3 2 2" xfId="948"/>
    <cellStyle name="强调文字颜色 1 3 2 3" xfId="949"/>
    <cellStyle name="强调文字颜色 1 3 3" xfId="950"/>
    <cellStyle name="强调文字颜色 1 3 3 2" xfId="951"/>
    <cellStyle name="强调文字颜色 1 3 3 3" xfId="952"/>
    <cellStyle name="强调文字颜色 1 3 4" xfId="953"/>
    <cellStyle name="强调文字颜色 1 3 4 2" xfId="954"/>
    <cellStyle name="强调文字颜色 3 2 5" xfId="955"/>
    <cellStyle name="强调文字颜色 1 3 4 3" xfId="956"/>
    <cellStyle name="强调文字颜色 1 3 5" xfId="957"/>
    <cellStyle name="强调文字颜色 1 4" xfId="958"/>
    <cellStyle name="强调文字颜色 1 4 2" xfId="959"/>
    <cellStyle name="强调文字颜色 1 5" xfId="960"/>
    <cellStyle name="强调文字颜色 1 5 2" xfId="961"/>
    <cellStyle name="输出 4" xfId="962"/>
    <cellStyle name="强调文字颜色 1 6 2" xfId="963"/>
    <cellStyle name="强调文字颜色 2 2" xfId="964"/>
    <cellStyle name="强调文字颜色 2 2 2" xfId="965"/>
    <cellStyle name="强调文字颜色 2 2 3" xfId="966"/>
    <cellStyle name="强调文字颜色 2 2 4" xfId="967"/>
    <cellStyle name="强调文字颜色 2 3" xfId="968"/>
    <cellStyle name="强调文字颜色 2 3 3" xfId="969"/>
    <cellStyle name="强调文字颜色 2 3 3 2" xfId="970"/>
    <cellStyle name="强调文字颜色 2 3 3 3" xfId="971"/>
    <cellStyle name="强调文字颜色 2 3 4" xfId="972"/>
    <cellStyle name="强调文字颜色 2 3 4 2" xfId="973"/>
    <cellStyle name="强调文字颜色 2 3 4 3" xfId="974"/>
    <cellStyle name="强调文字颜色 2 3 5" xfId="975"/>
    <cellStyle name="强调文字颜色 2 4" xfId="976"/>
    <cellStyle name="强调文字颜色 2 4 2" xfId="977"/>
    <cellStyle name="强调文字颜色 2 5" xfId="978"/>
    <cellStyle name="强调文字颜色 2 5 2" xfId="979"/>
    <cellStyle name="强调文字颜色 2 6 2" xfId="980"/>
    <cellStyle name="强调文字颜色 3 2" xfId="981"/>
    <cellStyle name="强调文字颜色 3 2 2" xfId="982"/>
    <cellStyle name="强调文字颜色 3 2 2 2" xfId="983"/>
    <cellStyle name="强调文字颜色 3 2 2 3" xfId="984"/>
    <cellStyle name="强调文字颜色 3 2 3" xfId="985"/>
    <cellStyle name="强调文字颜色 3 2 3 2" xfId="986"/>
    <cellStyle name="强调文字颜色 3 2 4" xfId="987"/>
    <cellStyle name="强调文字颜色 3 2 4 2" xfId="988"/>
    <cellStyle name="强调文字颜色 3 3" xfId="989"/>
    <cellStyle name="强调文字颜色 3 3 2" xfId="990"/>
    <cellStyle name="强调文字颜色 3 3 2 2" xfId="991"/>
    <cellStyle name="强调文字颜色 3 3 2 3" xfId="992"/>
    <cellStyle name="强调文字颜色 3 3 3 2" xfId="993"/>
    <cellStyle name="强调文字颜色 3 3 4 2" xfId="994"/>
    <cellStyle name="强调文字颜色 3 3 5" xfId="995"/>
    <cellStyle name="强调文字颜色 3 6" xfId="996"/>
    <cellStyle name="强调文字颜色 3 6 2" xfId="997"/>
    <cellStyle name="强调文字颜色 4 2" xfId="998"/>
    <cellStyle name="强调文字颜色 4 2 2" xfId="999"/>
    <cellStyle name="强调文字颜色 4 2 2 2" xfId="1000"/>
    <cellStyle name="强调文字颜色 4 2 2 3" xfId="1001"/>
    <cellStyle name="强调文字颜色 4 2 3" xfId="1002"/>
    <cellStyle name="强调文字颜色 4 2 3 2" xfId="1003"/>
    <cellStyle name="强调文字颜色 4 2 3 3" xfId="1004"/>
    <cellStyle name="强调文字颜色 4 2 4" xfId="1005"/>
    <cellStyle name="强调文字颜色 4 2 4 2" xfId="1006"/>
    <cellStyle name="强调文字颜色 4 2 4 3" xfId="1007"/>
    <cellStyle name="强调文字颜色 4 2 5" xfId="1008"/>
    <cellStyle name="强调文字颜色 4 3" xfId="1009"/>
    <cellStyle name="强调文字颜色 4 3 2" xfId="1010"/>
    <cellStyle name="强调文字颜色 4 3 2 2" xfId="1011"/>
    <cellStyle name="强调文字颜色 4 3 2 3" xfId="1012"/>
    <cellStyle name="强调文字颜色 4 3 3 2" xfId="1013"/>
    <cellStyle name="强调文字颜色 4 3 3 3" xfId="1014"/>
    <cellStyle name="强调文字颜色 4 3 4 2" xfId="1015"/>
    <cellStyle name="强调文字颜色 4 3 4 3" xfId="1016"/>
    <cellStyle name="强调文字颜色 4 3 5" xfId="1017"/>
    <cellStyle name="强调文字颜色 4 4" xfId="1018"/>
    <cellStyle name="强调文字颜色 4 4 2" xfId="1019"/>
    <cellStyle name="强调文字颜色 4 5" xfId="1020"/>
    <cellStyle name="强调文字颜色 4 5 2" xfId="1021"/>
    <cellStyle name="强调文字颜色 4 6" xfId="1022"/>
    <cellStyle name="强调文字颜色 4 6 2" xfId="1023"/>
    <cellStyle name="强调文字颜色 5 2" xfId="1024"/>
    <cellStyle name="强调文字颜色 5 2 2" xfId="1025"/>
    <cellStyle name="强调文字颜色 5 2 2 2" xfId="1026"/>
    <cellStyle name="强调文字颜色 5 2 2 3" xfId="1027"/>
    <cellStyle name="强调文字颜色 5 2 3" xfId="1028"/>
    <cellStyle name="强调文字颜色 5 2 3 2" xfId="1029"/>
    <cellStyle name="强调文字颜色 5 2 3 3" xfId="1030"/>
    <cellStyle name="强调文字颜色 5 2 4" xfId="1031"/>
    <cellStyle name="强调文字颜色 5 2 4 2" xfId="1032"/>
    <cellStyle name="强调文字颜色 5 2 4 3" xfId="1033"/>
    <cellStyle name="强调文字颜色 5 2 5" xfId="1034"/>
    <cellStyle name="输出 6 2" xfId="1035"/>
    <cellStyle name="强调文字颜色 5 3" xfId="1036"/>
    <cellStyle name="强调文字颜色 5 3 2" xfId="1037"/>
    <cellStyle name="强调文字颜色 5 3 2 2" xfId="1038"/>
    <cellStyle name="强调文字颜色 5 3 2 3" xfId="1039"/>
    <cellStyle name="强调文字颜色 5 3 3" xfId="1040"/>
    <cellStyle name="强调文字颜色 5 3 3 2" xfId="1041"/>
    <cellStyle name="强调文字颜色 5 3 3 3" xfId="1042"/>
    <cellStyle name="强调文字颜色 5 3 4" xfId="1043"/>
    <cellStyle name="强调文字颜色 5 3 4 2" xfId="1044"/>
    <cellStyle name="强调文字颜色 5 3 4 3" xfId="1045"/>
    <cellStyle name="强调文字颜色 5 3 5" xfId="1046"/>
    <cellStyle name="强调文字颜色 5 4" xfId="1047"/>
    <cellStyle name="强调文字颜色 5 4 2" xfId="1048"/>
    <cellStyle name="强调文字颜色 5 5" xfId="1049"/>
    <cellStyle name="强调文字颜色 5 5 2" xfId="1050"/>
    <cellStyle name="强调文字颜色 5 6" xfId="1051"/>
    <cellStyle name="强调文字颜色 5 6 2" xfId="1052"/>
    <cellStyle name="强调文字颜色 6 2" xfId="1053"/>
    <cellStyle name="强调文字颜色 6 2 2" xfId="1054"/>
    <cellStyle name="强调文字颜色 6 2 2 2" xfId="1055"/>
    <cellStyle name="强调文字颜色 6 2 2 3" xfId="1056"/>
    <cellStyle name="强调文字颜色 6 2 3" xfId="1057"/>
    <cellStyle name="强调文字颜色 6 2 3 2" xfId="1058"/>
    <cellStyle name="强调文字颜色 6 2 3 3" xfId="1059"/>
    <cellStyle name="强调文字颜色 6 2 4" xfId="1060"/>
    <cellStyle name="强调文字颜色 6 2 4 2" xfId="1061"/>
    <cellStyle name="强调文字颜色 6 2 4 3" xfId="1062"/>
    <cellStyle name="强调文字颜色 6 2 5" xfId="1063"/>
    <cellStyle name="强调文字颜色 6 3" xfId="1064"/>
    <cellStyle name="强调文字颜色 6 3 2" xfId="1065"/>
    <cellStyle name="强调文字颜色 6 3 2 2" xfId="1066"/>
    <cellStyle name="强调文字颜色 6 3 2 3" xfId="1067"/>
    <cellStyle name="强调文字颜色 6 3 3" xfId="1068"/>
    <cellStyle name="强调文字颜色 6 3 3 2" xfId="1069"/>
    <cellStyle name="强调文字颜色 6 3 3 3" xfId="1070"/>
    <cellStyle name="强调文字颜色 6 3 4" xfId="1071"/>
    <cellStyle name="强调文字颜色 6 3 4 2" xfId="1072"/>
    <cellStyle name="强调文字颜色 6 3 4 3" xfId="1073"/>
    <cellStyle name="强调文字颜色 6 3 5" xfId="1074"/>
    <cellStyle name="强调文字颜色 6 4" xfId="1075"/>
    <cellStyle name="强调文字颜色 6 4 2" xfId="1076"/>
    <cellStyle name="强调文字颜色 6 5" xfId="1077"/>
    <cellStyle name="强调文字颜色 6 5 2" xfId="1078"/>
    <cellStyle name="强调文字颜色 6 6" xfId="1079"/>
    <cellStyle name="强调文字颜色 6 6 2" xfId="1080"/>
    <cellStyle name="适中 2 2" xfId="1081"/>
    <cellStyle name="适中 2 2 2" xfId="1082"/>
    <cellStyle name="适中 2 2 3" xfId="1083"/>
    <cellStyle name="适中 2 3" xfId="1084"/>
    <cellStyle name="适中 2 3 2" xfId="1085"/>
    <cellStyle name="适中 2 3 3" xfId="1086"/>
    <cellStyle name="适中 2 4 3" xfId="1087"/>
    <cellStyle name="适中 3" xfId="1088"/>
    <cellStyle name="适中 3 2" xfId="1089"/>
    <cellStyle name="适中 3 2 2" xfId="1090"/>
    <cellStyle name="适中 3 2 3" xfId="1091"/>
    <cellStyle name="适中 3 3" xfId="1092"/>
    <cellStyle name="适中 3 3 2" xfId="1093"/>
    <cellStyle name="适中 3 3 3" xfId="1094"/>
    <cellStyle name="适中 3 4 2" xfId="1095"/>
    <cellStyle name="适中 3 4 3" xfId="1096"/>
    <cellStyle name="适中 4" xfId="1097"/>
    <cellStyle name="适中 4 2" xfId="1098"/>
    <cellStyle name="适中 4 3" xfId="1099"/>
    <cellStyle name="适中 5" xfId="1100"/>
    <cellStyle name="适中 5 2" xfId="1101"/>
    <cellStyle name="适中 5 3" xfId="1102"/>
    <cellStyle name="适中 6" xfId="1103"/>
    <cellStyle name="适中 6 2" xfId="1104"/>
    <cellStyle name="适中 6 3" xfId="1105"/>
    <cellStyle name="适中 7" xfId="1106"/>
    <cellStyle name="输出 2" xfId="1107"/>
    <cellStyle name="输出 2 2" xfId="1108"/>
    <cellStyle name="输出 2 2 2" xfId="1109"/>
    <cellStyle name="输出 2 2 3" xfId="1110"/>
    <cellStyle name="输出 2 3" xfId="1111"/>
    <cellStyle name="输出 2 3 2" xfId="1112"/>
    <cellStyle name="输出 2 3 3" xfId="1113"/>
    <cellStyle name="输出 2 4" xfId="1114"/>
    <cellStyle name="输出 2 4 2" xfId="1115"/>
    <cellStyle name="输出 2 4 3" xfId="1116"/>
    <cellStyle name="输出 2 5" xfId="1117"/>
    <cellStyle name="输出 3" xfId="1118"/>
    <cellStyle name="输出 3 2" xfId="1119"/>
    <cellStyle name="输出 3 2 3" xfId="1120"/>
    <cellStyle name="输出 3 3" xfId="1121"/>
    <cellStyle name="输出 3 3 2" xfId="1122"/>
    <cellStyle name="输出 3 3 3" xfId="1123"/>
    <cellStyle name="输出 3 4" xfId="1124"/>
    <cellStyle name="输出 3 4 2" xfId="1125"/>
    <cellStyle name="输出 3 4 3" xfId="1126"/>
    <cellStyle name="输出 3 5" xfId="1127"/>
    <cellStyle name="输出 5" xfId="1128"/>
    <cellStyle name="输出 5 2" xfId="1129"/>
    <cellStyle name="输出 5 3" xfId="1130"/>
    <cellStyle name="输出 6" xfId="1131"/>
    <cellStyle name="输出 6 3" xfId="1132"/>
    <cellStyle name="输出 7" xfId="1133"/>
    <cellStyle name="输入 2 2 2" xfId="1134"/>
    <cellStyle name="输入 2 2 3" xfId="1135"/>
    <cellStyle name="输入 2 3" xfId="1136"/>
    <cellStyle name="输入 2 3 2" xfId="1137"/>
    <cellStyle name="输入 2 3 3" xfId="1138"/>
    <cellStyle name="输入 2 4" xfId="1139"/>
    <cellStyle name="输入 2 4 2" xfId="1140"/>
    <cellStyle name="输入 2 4 3" xfId="1141"/>
    <cellStyle name="输入 2 5" xfId="1142"/>
    <cellStyle name="输入 3 2 2" xfId="1143"/>
    <cellStyle name="输入 3 2 3" xfId="1144"/>
    <cellStyle name="输入 3 3" xfId="1145"/>
    <cellStyle name="输入 3 3 2" xfId="1146"/>
    <cellStyle name="输入 3 3 3" xfId="1147"/>
    <cellStyle name="输入 3 4" xfId="1148"/>
    <cellStyle name="输入 3 4 2" xfId="1149"/>
    <cellStyle name="输入 3 4 3" xfId="1150"/>
    <cellStyle name="输入 3 5" xfId="1151"/>
    <cellStyle name="输入 4" xfId="1152"/>
    <cellStyle name="输入 4 2" xfId="1153"/>
    <cellStyle name="输入 4 3" xfId="1154"/>
    <cellStyle name="输入 5" xfId="1155"/>
    <cellStyle name="输入 5 2" xfId="1156"/>
    <cellStyle name="输入 5 3" xfId="1157"/>
    <cellStyle name="输入 6" xfId="1158"/>
    <cellStyle name="输入 7" xfId="1159"/>
    <cellStyle name="样式 1" xfId="1160"/>
    <cellStyle name="注释 2 3 2" xfId="1161"/>
    <cellStyle name="注释 2 3 3" xfId="1162"/>
    <cellStyle name="注释 2 4" xfId="1163"/>
    <cellStyle name="注释 2 4 2" xfId="1164"/>
    <cellStyle name="注释 2 4 3" xfId="1165"/>
    <cellStyle name="注释 2 5" xfId="1166"/>
    <cellStyle name="注释 3 3 2" xfId="1167"/>
    <cellStyle name="注释 3 3 3" xfId="1168"/>
    <cellStyle name="注释 3 4" xfId="1169"/>
    <cellStyle name="注释 3 4 2" xfId="1170"/>
    <cellStyle name="注释 3 4 3" xfId="1171"/>
    <cellStyle name="注释 5 3" xfId="1172"/>
    <cellStyle name="注释 6" xfId="1173"/>
    <cellStyle name="注释 6 3" xfId="1174"/>
    <cellStyle name="常规 5 2 2 2" xfId="1175"/>
    <cellStyle name="常规 2 6 2" xfId="11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4037;&#20316;&#34920; &#22312; &#22521;&#35757;&#31649;&#29702;&#26041;&#26696;-20110615v2.pp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培训计划"/>
      <sheetName val="列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25"/>
  <sheetViews>
    <sheetView tabSelected="1" workbookViewId="0">
      <selection activeCell="H12" sqref="H12"/>
    </sheetView>
  </sheetViews>
  <sheetFormatPr defaultColWidth="9" defaultRowHeight="14.25"/>
  <cols>
    <col min="1" max="1" width="4.625" style="4" customWidth="1"/>
    <col min="2" max="2" width="6.625" style="4" customWidth="1"/>
    <col min="3" max="3" width="10" style="5" customWidth="1"/>
    <col min="4" max="4" width="5.375" style="6" customWidth="1"/>
    <col min="5" max="5" width="6.625" style="6" customWidth="1"/>
    <col min="6" max="6" width="11.125" style="4" customWidth="1"/>
    <col min="7" max="7" width="5.875" style="5" customWidth="1"/>
    <col min="8" max="8" width="31.875" style="5" customWidth="1"/>
    <col min="9" max="9" width="12.5" style="4" customWidth="1"/>
    <col min="10" max="10" width="12" style="7" customWidth="1"/>
    <col min="11" max="11" width="6.625" style="4" customWidth="1"/>
    <col min="12" max="12" width="8" style="7" customWidth="1"/>
    <col min="13" max="13" width="26" style="7" customWidth="1"/>
    <col min="14" max="14" width="8.25" style="4" customWidth="1"/>
    <col min="15" max="15" width="4.75" style="4" customWidth="1"/>
    <col min="16" max="16" width="7.25" style="4" customWidth="1"/>
    <col min="17" max="17" width="5.875" style="6" customWidth="1"/>
    <col min="18" max="18" width="4.5" style="4" customWidth="1"/>
    <col min="19" max="19" width="6" style="4" customWidth="1"/>
    <col min="20" max="20" width="8.375" style="4" customWidth="1"/>
    <col min="21" max="21" width="8" style="4" customWidth="1"/>
    <col min="22" max="22" width="7.25" style="4" customWidth="1"/>
    <col min="23" max="23" width="4.625" style="4" customWidth="1"/>
    <col min="24" max="24" width="8.375" style="4" customWidth="1"/>
    <col min="25" max="25" width="4.625" style="4" customWidth="1"/>
    <col min="26" max="26" width="7.125" style="4" customWidth="1"/>
    <col min="27" max="27" width="10.125" style="4" customWidth="1"/>
    <col min="28" max="28" width="15" style="5" customWidth="1"/>
    <col min="29" max="16384" width="9" style="1"/>
  </cols>
  <sheetData>
    <row r="1" ht="20.25" spans="1:27">
      <c r="A1" s="8" t="s">
        <v>0</v>
      </c>
      <c r="B1" s="9"/>
      <c r="C1" s="10"/>
      <c r="D1" s="11"/>
      <c r="E1" s="11"/>
      <c r="F1" s="9"/>
      <c r="G1" s="10"/>
      <c r="H1" s="10"/>
      <c r="I1" s="9"/>
      <c r="J1" s="9"/>
      <c r="K1" s="9"/>
      <c r="L1" s="9"/>
      <c r="M1" s="9"/>
      <c r="N1" s="9"/>
      <c r="O1" s="9"/>
      <c r="P1" s="9"/>
      <c r="Q1" s="11"/>
      <c r="R1" s="9"/>
      <c r="S1" s="9"/>
      <c r="T1" s="9"/>
      <c r="U1" s="9"/>
      <c r="V1" s="9"/>
      <c r="W1" s="9"/>
      <c r="X1" s="9"/>
      <c r="Y1" s="9"/>
      <c r="Z1" s="9"/>
      <c r="AA1" s="9"/>
    </row>
    <row r="2" ht="20.25" spans="1:27">
      <c r="A2" s="8"/>
      <c r="B2" s="9"/>
      <c r="C2" s="10"/>
      <c r="D2" s="11"/>
      <c r="E2" s="11"/>
      <c r="F2" s="9"/>
      <c r="G2" s="10"/>
      <c r="H2" s="10"/>
      <c r="I2" s="9"/>
      <c r="J2" s="9"/>
      <c r="K2" s="9"/>
      <c r="L2" s="9"/>
      <c r="M2" s="9"/>
      <c r="N2" s="9"/>
      <c r="O2" s="9"/>
      <c r="P2" s="9"/>
      <c r="Q2" s="11"/>
      <c r="R2" s="9"/>
      <c r="S2" s="9"/>
      <c r="T2" s="9"/>
      <c r="U2" s="9"/>
      <c r="V2" s="9"/>
      <c r="W2" s="9"/>
      <c r="X2" s="9"/>
      <c r="Y2" s="9"/>
      <c r="Z2" s="9"/>
      <c r="AA2" s="9"/>
    </row>
    <row r="3" ht="24" spans="1:28">
      <c r="A3" s="61" t="s">
        <v>1</v>
      </c>
      <c r="B3" s="61"/>
      <c r="C3" s="61"/>
      <c r="D3" s="61"/>
      <c r="E3" s="61"/>
      <c r="F3" s="61"/>
      <c r="G3" s="61"/>
      <c r="H3" s="61"/>
      <c r="I3" s="61"/>
      <c r="J3" s="61"/>
      <c r="K3" s="61"/>
      <c r="L3" s="61"/>
      <c r="M3" s="61"/>
      <c r="N3" s="61"/>
      <c r="O3" s="61"/>
      <c r="P3" s="61"/>
      <c r="Q3" s="61"/>
      <c r="R3" s="61"/>
      <c r="S3" s="61"/>
      <c r="T3" s="61"/>
      <c r="U3" s="61"/>
      <c r="V3" s="61"/>
      <c r="W3" s="61"/>
      <c r="X3" s="61"/>
      <c r="Y3" s="61"/>
      <c r="Z3" s="61"/>
      <c r="AA3" s="61"/>
      <c r="AB3" s="61"/>
    </row>
    <row r="4" customFormat="1" ht="24" spans="1:28">
      <c r="A4" s="62" t="s">
        <v>2</v>
      </c>
      <c r="B4" s="63"/>
      <c r="C4" s="63"/>
      <c r="D4" s="63"/>
      <c r="E4" s="63"/>
      <c r="F4" s="63"/>
      <c r="G4" s="63"/>
      <c r="H4" s="63"/>
      <c r="I4" s="63"/>
      <c r="J4" s="63"/>
      <c r="K4" s="63"/>
      <c r="L4" s="63"/>
      <c r="M4" s="63"/>
      <c r="N4" s="63"/>
      <c r="O4" s="63"/>
      <c r="P4" s="63"/>
      <c r="Q4" s="63"/>
      <c r="R4" s="63"/>
      <c r="S4" s="63"/>
      <c r="T4" s="74"/>
      <c r="U4" s="75"/>
      <c r="V4" s="75"/>
      <c r="W4" s="75"/>
      <c r="X4" s="75"/>
      <c r="Y4" s="75"/>
      <c r="Z4" s="75"/>
      <c r="AA4" s="79"/>
      <c r="AB4" s="63"/>
    </row>
    <row r="5" s="2" customFormat="1" ht="12" customHeight="1" spans="1:28">
      <c r="A5" s="64" t="s">
        <v>3</v>
      </c>
      <c r="B5" s="64" t="s">
        <v>4</v>
      </c>
      <c r="C5" s="64" t="s">
        <v>5</v>
      </c>
      <c r="D5" s="64" t="s">
        <v>6</v>
      </c>
      <c r="E5" s="64" t="s">
        <v>7</v>
      </c>
      <c r="F5" s="64" t="s">
        <v>8</v>
      </c>
      <c r="G5" s="64" t="s">
        <v>9</v>
      </c>
      <c r="H5" s="64" t="s">
        <v>10</v>
      </c>
      <c r="I5" s="71" t="s">
        <v>11</v>
      </c>
      <c r="J5" s="71" t="s">
        <v>12</v>
      </c>
      <c r="K5" s="71" t="s">
        <v>13</v>
      </c>
      <c r="L5" s="71" t="s">
        <v>14</v>
      </c>
      <c r="M5" s="71" t="s">
        <v>15</v>
      </c>
      <c r="N5" s="71" t="s">
        <v>16</v>
      </c>
      <c r="O5" s="71" t="s">
        <v>17</v>
      </c>
      <c r="P5" s="71" t="s">
        <v>18</v>
      </c>
      <c r="Q5" s="71" t="s">
        <v>19</v>
      </c>
      <c r="R5" s="71" t="s">
        <v>20</v>
      </c>
      <c r="S5" s="71" t="s">
        <v>21</v>
      </c>
      <c r="T5" s="71" t="s">
        <v>22</v>
      </c>
      <c r="U5" s="71"/>
      <c r="V5" s="71"/>
      <c r="W5" s="71"/>
      <c r="X5" s="71"/>
      <c r="Y5" s="71"/>
      <c r="Z5" s="71"/>
      <c r="AA5" s="71"/>
      <c r="AB5" s="71" t="s">
        <v>23</v>
      </c>
    </row>
    <row r="6" s="3" customFormat="1" ht="40.5" spans="1:28">
      <c r="A6" s="64"/>
      <c r="B6" s="64"/>
      <c r="C6" s="64"/>
      <c r="D6" s="64"/>
      <c r="E6" s="64"/>
      <c r="F6" s="64"/>
      <c r="G6" s="64"/>
      <c r="H6" s="64"/>
      <c r="I6" s="71"/>
      <c r="J6" s="71"/>
      <c r="K6" s="71"/>
      <c r="L6" s="71"/>
      <c r="M6" s="71"/>
      <c r="N6" s="71"/>
      <c r="O6" s="71"/>
      <c r="P6" s="71"/>
      <c r="Q6" s="71"/>
      <c r="R6" s="71"/>
      <c r="S6" s="71"/>
      <c r="T6" s="76" t="s">
        <v>24</v>
      </c>
      <c r="U6" s="76" t="s">
        <v>25</v>
      </c>
      <c r="V6" s="76" t="s">
        <v>26</v>
      </c>
      <c r="W6" s="76" t="s">
        <v>27</v>
      </c>
      <c r="X6" s="76" t="s">
        <v>28</v>
      </c>
      <c r="Y6" s="76" t="s">
        <v>29</v>
      </c>
      <c r="Z6" s="76" t="s">
        <v>30</v>
      </c>
      <c r="AA6" s="76" t="s">
        <v>31</v>
      </c>
      <c r="AB6" s="71"/>
    </row>
    <row r="7" ht="48" spans="1:28">
      <c r="A7" s="65">
        <v>1</v>
      </c>
      <c r="B7" s="66" t="s">
        <v>32</v>
      </c>
      <c r="C7" s="67" t="s">
        <v>33</v>
      </c>
      <c r="D7" s="66">
        <v>2023</v>
      </c>
      <c r="E7" s="68" t="s">
        <v>34</v>
      </c>
      <c r="F7" s="68" t="s">
        <v>35</v>
      </c>
      <c r="G7" s="69" t="s">
        <v>36</v>
      </c>
      <c r="H7" s="70" t="s">
        <v>37</v>
      </c>
      <c r="I7" s="70" t="s">
        <v>38</v>
      </c>
      <c r="J7" s="72" t="s">
        <v>39</v>
      </c>
      <c r="K7" s="66" t="s">
        <v>40</v>
      </c>
      <c r="L7" s="66"/>
      <c r="M7" s="73" t="s">
        <v>41</v>
      </c>
      <c r="N7" s="66" t="s">
        <v>42</v>
      </c>
      <c r="O7" s="66">
        <v>3</v>
      </c>
      <c r="P7" s="66" t="s">
        <v>43</v>
      </c>
      <c r="Q7" s="66">
        <v>300</v>
      </c>
      <c r="R7" s="66">
        <v>4</v>
      </c>
      <c r="S7" s="66" t="s">
        <v>44</v>
      </c>
      <c r="T7" s="77"/>
      <c r="U7" s="77"/>
      <c r="V7" s="77"/>
      <c r="W7" s="77"/>
      <c r="X7" s="77"/>
      <c r="Y7" s="77"/>
      <c r="Z7" s="77"/>
      <c r="AA7" s="77">
        <f>3200*Q7</f>
        <v>960000</v>
      </c>
      <c r="AB7" s="45" t="s">
        <v>45</v>
      </c>
    </row>
    <row r="8" ht="36" spans="1:28">
      <c r="A8" s="65">
        <v>2</v>
      </c>
      <c r="B8" s="66" t="s">
        <v>46</v>
      </c>
      <c r="C8" s="67" t="s">
        <v>47</v>
      </c>
      <c r="D8" s="66">
        <v>2023</v>
      </c>
      <c r="E8" s="68" t="s">
        <v>48</v>
      </c>
      <c r="F8" s="68" t="s">
        <v>35</v>
      </c>
      <c r="G8" s="69" t="s">
        <v>49</v>
      </c>
      <c r="H8" s="70" t="s">
        <v>50</v>
      </c>
      <c r="I8" s="70" t="s">
        <v>51</v>
      </c>
      <c r="J8" s="72" t="s">
        <v>52</v>
      </c>
      <c r="K8" s="66" t="s">
        <v>53</v>
      </c>
      <c r="L8" s="66" t="s">
        <v>54</v>
      </c>
      <c r="M8" s="73" t="s">
        <v>41</v>
      </c>
      <c r="N8" s="66" t="s">
        <v>55</v>
      </c>
      <c r="O8" s="66">
        <v>3</v>
      </c>
      <c r="P8" s="66" t="s">
        <v>56</v>
      </c>
      <c r="Q8" s="66">
        <v>50</v>
      </c>
      <c r="R8" s="66">
        <v>1</v>
      </c>
      <c r="S8" s="66" t="s">
        <v>57</v>
      </c>
      <c r="T8" s="78">
        <v>2000</v>
      </c>
      <c r="U8" s="78"/>
      <c r="V8" s="78">
        <v>2000</v>
      </c>
      <c r="W8" s="78"/>
      <c r="X8" s="78">
        <v>1000</v>
      </c>
      <c r="Y8" s="78"/>
      <c r="Z8" s="78"/>
      <c r="AA8" s="78">
        <f>SUM(T8:Z8)</f>
        <v>5000</v>
      </c>
      <c r="AB8" s="45"/>
    </row>
    <row r="9" ht="24" spans="1:28">
      <c r="A9" s="65">
        <v>3</v>
      </c>
      <c r="B9" s="66" t="s">
        <v>46</v>
      </c>
      <c r="C9" s="67" t="s">
        <v>58</v>
      </c>
      <c r="D9" s="66">
        <v>2023</v>
      </c>
      <c r="E9" s="68" t="s">
        <v>34</v>
      </c>
      <c r="F9" s="68" t="s">
        <v>59</v>
      </c>
      <c r="G9" s="69" t="s">
        <v>49</v>
      </c>
      <c r="H9" s="70" t="s">
        <v>60</v>
      </c>
      <c r="I9" s="70" t="s">
        <v>51</v>
      </c>
      <c r="J9" s="72" t="s">
        <v>52</v>
      </c>
      <c r="K9" s="66" t="s">
        <v>53</v>
      </c>
      <c r="L9" s="66" t="s">
        <v>54</v>
      </c>
      <c r="M9" s="73" t="s">
        <v>41</v>
      </c>
      <c r="N9" s="66" t="s">
        <v>42</v>
      </c>
      <c r="O9" s="66">
        <v>3</v>
      </c>
      <c r="P9" s="66" t="s">
        <v>56</v>
      </c>
      <c r="Q9" s="66">
        <v>50</v>
      </c>
      <c r="R9" s="66">
        <v>1</v>
      </c>
      <c r="S9" s="66" t="s">
        <v>61</v>
      </c>
      <c r="T9" s="78">
        <v>2500</v>
      </c>
      <c r="U9" s="78"/>
      <c r="V9" s="78">
        <v>2000</v>
      </c>
      <c r="W9" s="78"/>
      <c r="X9" s="78">
        <v>1000</v>
      </c>
      <c r="Y9" s="78"/>
      <c r="Z9" s="78"/>
      <c r="AA9" s="78">
        <f>SUM(T9:Z9)</f>
        <v>5500</v>
      </c>
      <c r="AB9" s="45"/>
    </row>
    <row r="10" ht="48" spans="1:28">
      <c r="A10" s="65">
        <v>4</v>
      </c>
      <c r="B10" s="66" t="s">
        <v>46</v>
      </c>
      <c r="C10" s="67" t="s">
        <v>62</v>
      </c>
      <c r="D10" s="66">
        <v>2023</v>
      </c>
      <c r="E10" s="68" t="s">
        <v>63</v>
      </c>
      <c r="F10" s="68" t="s">
        <v>64</v>
      </c>
      <c r="G10" s="69" t="s">
        <v>65</v>
      </c>
      <c r="H10" s="70" t="s">
        <v>66</v>
      </c>
      <c r="I10" s="70" t="s">
        <v>51</v>
      </c>
      <c r="J10" s="72" t="s">
        <v>67</v>
      </c>
      <c r="K10" s="66" t="s">
        <v>68</v>
      </c>
      <c r="L10" s="66" t="s">
        <v>69</v>
      </c>
      <c r="M10" s="73" t="s">
        <v>41</v>
      </c>
      <c r="N10" s="66" t="s">
        <v>70</v>
      </c>
      <c r="O10" s="66">
        <v>3</v>
      </c>
      <c r="P10" s="66" t="s">
        <v>56</v>
      </c>
      <c r="Q10" s="66">
        <v>14</v>
      </c>
      <c r="R10" s="66">
        <v>1</v>
      </c>
      <c r="S10" s="66" t="s">
        <v>71</v>
      </c>
      <c r="T10" s="78">
        <f>2000</f>
        <v>2000</v>
      </c>
      <c r="U10" s="78"/>
      <c r="V10" s="78">
        <f>40*3*15</f>
        <v>1800</v>
      </c>
      <c r="W10" s="78"/>
      <c r="X10" s="78">
        <v>1000</v>
      </c>
      <c r="Y10" s="78"/>
      <c r="Z10" s="78">
        <v>1000</v>
      </c>
      <c r="AA10" s="78">
        <f>SUM(T10:Z10)</f>
        <v>5800</v>
      </c>
      <c r="AB10" s="45"/>
    </row>
    <row r="11" ht="48" spans="1:28">
      <c r="A11" s="15">
        <v>5</v>
      </c>
      <c r="B11" s="66" t="s">
        <v>46</v>
      </c>
      <c r="C11" s="67" t="s">
        <v>72</v>
      </c>
      <c r="D11" s="66">
        <v>2023</v>
      </c>
      <c r="E11" s="68" t="s">
        <v>63</v>
      </c>
      <c r="F11" s="68" t="s">
        <v>73</v>
      </c>
      <c r="G11" s="69" t="s">
        <v>74</v>
      </c>
      <c r="H11" s="70" t="s">
        <v>75</v>
      </c>
      <c r="I11" s="70" t="s">
        <v>51</v>
      </c>
      <c r="J11" s="72" t="s">
        <v>67</v>
      </c>
      <c r="K11" s="66" t="s">
        <v>68</v>
      </c>
      <c r="L11" s="66" t="s">
        <v>69</v>
      </c>
      <c r="M11" s="73" t="s">
        <v>41</v>
      </c>
      <c r="N11" s="66" t="s">
        <v>70</v>
      </c>
      <c r="O11" s="66">
        <v>3</v>
      </c>
      <c r="P11" s="66" t="s">
        <v>56</v>
      </c>
      <c r="Q11" s="66">
        <v>10</v>
      </c>
      <c r="R11" s="66">
        <v>1</v>
      </c>
      <c r="S11" s="66" t="s">
        <v>71</v>
      </c>
      <c r="T11" s="78">
        <f>2000</f>
        <v>2000</v>
      </c>
      <c r="U11" s="78"/>
      <c r="V11" s="78">
        <f>40*3*10</f>
        <v>1200</v>
      </c>
      <c r="W11" s="78"/>
      <c r="X11" s="78">
        <v>1000</v>
      </c>
      <c r="Y11" s="78"/>
      <c r="Z11" s="78">
        <v>1000</v>
      </c>
      <c r="AA11" s="78">
        <f>SUM(T11:Z11)</f>
        <v>5200</v>
      </c>
      <c r="AB11" s="45"/>
    </row>
    <row r="12" ht="24" spans="1:28">
      <c r="A12" s="15">
        <v>6</v>
      </c>
      <c r="B12" s="66" t="s">
        <v>32</v>
      </c>
      <c r="C12" s="67" t="s">
        <v>76</v>
      </c>
      <c r="D12" s="66">
        <v>2023</v>
      </c>
      <c r="E12" s="68" t="s">
        <v>48</v>
      </c>
      <c r="F12" s="68" t="s">
        <v>77</v>
      </c>
      <c r="G12" s="69" t="s">
        <v>49</v>
      </c>
      <c r="H12" s="70" t="s">
        <v>78</v>
      </c>
      <c r="I12" s="70" t="s">
        <v>51</v>
      </c>
      <c r="J12" s="72" t="s">
        <v>52</v>
      </c>
      <c r="K12" s="66" t="s">
        <v>79</v>
      </c>
      <c r="L12" s="66"/>
      <c r="M12" s="73" t="s">
        <v>41</v>
      </c>
      <c r="N12" s="66" t="s">
        <v>80</v>
      </c>
      <c r="O12" s="66">
        <v>5</v>
      </c>
      <c r="P12" s="66" t="s">
        <v>56</v>
      </c>
      <c r="Q12" s="66">
        <v>30</v>
      </c>
      <c r="R12" s="66" t="s">
        <v>71</v>
      </c>
      <c r="S12" s="66" t="s">
        <v>71</v>
      </c>
      <c r="T12" s="78">
        <v>4000</v>
      </c>
      <c r="U12" s="78">
        <v>24000</v>
      </c>
      <c r="V12" s="78">
        <v>12000</v>
      </c>
      <c r="W12" s="78">
        <v>0</v>
      </c>
      <c r="X12" s="78">
        <v>1500</v>
      </c>
      <c r="Y12" s="78">
        <v>0</v>
      </c>
      <c r="Z12" s="78">
        <v>1000</v>
      </c>
      <c r="AA12" s="78">
        <f>SUM(T12:Z12)</f>
        <v>42500</v>
      </c>
      <c r="AB12" s="45" t="s">
        <v>81</v>
      </c>
    </row>
    <row r="13" ht="75" customHeight="1" spans="1:28">
      <c r="A13" s="15">
        <v>7</v>
      </c>
      <c r="B13" s="66" t="s">
        <v>32</v>
      </c>
      <c r="C13" s="67" t="s">
        <v>82</v>
      </c>
      <c r="D13" s="66">
        <v>2023</v>
      </c>
      <c r="E13" s="68" t="s">
        <v>34</v>
      </c>
      <c r="F13" s="68" t="s">
        <v>83</v>
      </c>
      <c r="G13" s="69" t="s">
        <v>49</v>
      </c>
      <c r="H13" s="70" t="s">
        <v>84</v>
      </c>
      <c r="I13" s="70" t="s">
        <v>51</v>
      </c>
      <c r="J13" s="72" t="s">
        <v>85</v>
      </c>
      <c r="K13" s="66" t="s">
        <v>79</v>
      </c>
      <c r="L13" s="66"/>
      <c r="M13" s="73" t="s">
        <v>41</v>
      </c>
      <c r="N13" s="66" t="s">
        <v>86</v>
      </c>
      <c r="O13" s="66"/>
      <c r="P13" s="66" t="s">
        <v>56</v>
      </c>
      <c r="Q13" s="66" t="s">
        <v>71</v>
      </c>
      <c r="R13" s="66" t="s">
        <v>71</v>
      </c>
      <c r="S13" s="66" t="s">
        <v>71</v>
      </c>
      <c r="T13" s="78"/>
      <c r="U13" s="78"/>
      <c r="V13" s="78"/>
      <c r="W13" s="78"/>
      <c r="X13" s="78"/>
      <c r="Y13" s="78"/>
      <c r="Z13" s="78"/>
      <c r="AA13" s="78">
        <f t="shared" ref="AA13:AA19" si="0">SUM(T13:Z13)</f>
        <v>0</v>
      </c>
      <c r="AB13" s="45" t="s">
        <v>87</v>
      </c>
    </row>
    <row r="14" ht="24" spans="1:28">
      <c r="A14" s="15">
        <v>8</v>
      </c>
      <c r="B14" s="66" t="s">
        <v>46</v>
      </c>
      <c r="C14" s="67" t="s">
        <v>88</v>
      </c>
      <c r="D14" s="66">
        <v>2023</v>
      </c>
      <c r="E14" s="68" t="s">
        <v>34</v>
      </c>
      <c r="F14" s="68" t="s">
        <v>89</v>
      </c>
      <c r="G14" s="69" t="s">
        <v>49</v>
      </c>
      <c r="H14" s="70" t="s">
        <v>90</v>
      </c>
      <c r="I14" s="70" t="s">
        <v>51</v>
      </c>
      <c r="J14" s="72" t="s">
        <v>91</v>
      </c>
      <c r="K14" s="66" t="s">
        <v>79</v>
      </c>
      <c r="L14" s="66"/>
      <c r="M14" s="73" t="s">
        <v>41</v>
      </c>
      <c r="N14" s="66" t="s">
        <v>92</v>
      </c>
      <c r="O14" s="66"/>
      <c r="P14" s="66" t="s">
        <v>56</v>
      </c>
      <c r="Q14" s="66" t="s">
        <v>71</v>
      </c>
      <c r="R14" s="66" t="s">
        <v>71</v>
      </c>
      <c r="S14" s="66" t="s">
        <v>71</v>
      </c>
      <c r="T14" s="78"/>
      <c r="U14" s="78"/>
      <c r="V14" s="78"/>
      <c r="W14" s="78"/>
      <c r="X14" s="78"/>
      <c r="Y14" s="78"/>
      <c r="Z14" s="78"/>
      <c r="AA14" s="78">
        <f t="shared" si="0"/>
        <v>0</v>
      </c>
      <c r="AB14" s="45" t="s">
        <v>93</v>
      </c>
    </row>
    <row r="15" ht="58" customHeight="1" spans="1:28">
      <c r="A15" s="15">
        <v>9</v>
      </c>
      <c r="B15" s="66" t="s">
        <v>46</v>
      </c>
      <c r="C15" s="67" t="s">
        <v>94</v>
      </c>
      <c r="D15" s="66">
        <v>2023</v>
      </c>
      <c r="E15" s="68" t="s">
        <v>48</v>
      </c>
      <c r="F15" s="68" t="s">
        <v>95</v>
      </c>
      <c r="G15" s="69" t="s">
        <v>49</v>
      </c>
      <c r="H15" s="70" t="s">
        <v>96</v>
      </c>
      <c r="I15" s="70" t="s">
        <v>51</v>
      </c>
      <c r="J15" s="72" t="s">
        <v>52</v>
      </c>
      <c r="K15" s="66" t="s">
        <v>97</v>
      </c>
      <c r="L15" s="66"/>
      <c r="M15" s="73" t="s">
        <v>41</v>
      </c>
      <c r="N15" s="66" t="s">
        <v>42</v>
      </c>
      <c r="O15" s="66">
        <v>2</v>
      </c>
      <c r="P15" s="66" t="s">
        <v>56</v>
      </c>
      <c r="Q15" s="66">
        <v>50</v>
      </c>
      <c r="R15" s="66">
        <v>1</v>
      </c>
      <c r="S15" s="66" t="s">
        <v>98</v>
      </c>
      <c r="T15" s="78">
        <v>2000</v>
      </c>
      <c r="U15" s="78"/>
      <c r="V15" s="78"/>
      <c r="W15" s="78"/>
      <c r="X15" s="78">
        <v>1000</v>
      </c>
      <c r="Y15" s="78"/>
      <c r="Z15" s="78">
        <v>1000</v>
      </c>
      <c r="AA15" s="78">
        <f t="shared" si="0"/>
        <v>4000</v>
      </c>
      <c r="AB15" s="45"/>
    </row>
    <row r="16" ht="60" spans="1:28">
      <c r="A16" s="15">
        <v>10</v>
      </c>
      <c r="B16" s="66" t="s">
        <v>46</v>
      </c>
      <c r="C16" s="67" t="s">
        <v>99</v>
      </c>
      <c r="D16" s="66">
        <v>2023</v>
      </c>
      <c r="E16" s="68" t="s">
        <v>48</v>
      </c>
      <c r="F16" s="68" t="s">
        <v>100</v>
      </c>
      <c r="G16" s="69" t="s">
        <v>49</v>
      </c>
      <c r="H16" s="70" t="s">
        <v>101</v>
      </c>
      <c r="I16" s="70" t="s">
        <v>51</v>
      </c>
      <c r="J16" s="72" t="s">
        <v>52</v>
      </c>
      <c r="K16" s="66" t="s">
        <v>97</v>
      </c>
      <c r="L16" s="66"/>
      <c r="M16" s="73" t="s">
        <v>41</v>
      </c>
      <c r="N16" s="66" t="s">
        <v>70</v>
      </c>
      <c r="O16" s="66">
        <v>2</v>
      </c>
      <c r="P16" s="66" t="s">
        <v>56</v>
      </c>
      <c r="Q16" s="66">
        <v>50</v>
      </c>
      <c r="R16" s="66">
        <v>1</v>
      </c>
      <c r="S16" s="66" t="s">
        <v>98</v>
      </c>
      <c r="T16" s="78">
        <v>2000</v>
      </c>
      <c r="U16" s="78"/>
      <c r="V16" s="78"/>
      <c r="W16" s="78"/>
      <c r="X16" s="78">
        <v>1000</v>
      </c>
      <c r="Y16" s="78"/>
      <c r="Z16" s="78">
        <v>1000</v>
      </c>
      <c r="AA16" s="78">
        <f t="shared" si="0"/>
        <v>4000</v>
      </c>
      <c r="AB16" s="45"/>
    </row>
    <row r="17" ht="42" customHeight="1" spans="1:28">
      <c r="A17" s="15">
        <v>11</v>
      </c>
      <c r="B17" s="66" t="s">
        <v>32</v>
      </c>
      <c r="C17" s="67" t="s">
        <v>102</v>
      </c>
      <c r="D17" s="66">
        <v>2023</v>
      </c>
      <c r="E17" s="68" t="s">
        <v>63</v>
      </c>
      <c r="F17" s="68" t="s">
        <v>103</v>
      </c>
      <c r="G17" s="69" t="s">
        <v>49</v>
      </c>
      <c r="H17" s="70" t="s">
        <v>104</v>
      </c>
      <c r="I17" s="70" t="s">
        <v>38</v>
      </c>
      <c r="J17" s="72" t="s">
        <v>105</v>
      </c>
      <c r="K17" s="66" t="s">
        <v>106</v>
      </c>
      <c r="L17" s="66"/>
      <c r="M17" s="73" t="s">
        <v>107</v>
      </c>
      <c r="N17" s="66" t="s">
        <v>108</v>
      </c>
      <c r="O17" s="66">
        <v>3</v>
      </c>
      <c r="P17" s="66" t="s">
        <v>109</v>
      </c>
      <c r="Q17" s="66">
        <v>10</v>
      </c>
      <c r="R17" s="66">
        <v>1</v>
      </c>
      <c r="S17" s="66" t="s">
        <v>71</v>
      </c>
      <c r="T17" s="78"/>
      <c r="U17" s="78"/>
      <c r="V17" s="78"/>
      <c r="W17" s="78"/>
      <c r="X17" s="78"/>
      <c r="Y17" s="78"/>
      <c r="Z17" s="78"/>
      <c r="AA17" s="78">
        <f t="shared" si="0"/>
        <v>0</v>
      </c>
      <c r="AB17" s="45" t="s">
        <v>110</v>
      </c>
    </row>
    <row r="18" ht="60" spans="1:28">
      <c r="A18" s="15">
        <v>12</v>
      </c>
      <c r="B18" s="66" t="s">
        <v>46</v>
      </c>
      <c r="C18" s="67" t="s">
        <v>111</v>
      </c>
      <c r="D18" s="66">
        <v>2023</v>
      </c>
      <c r="E18" s="68" t="s">
        <v>48</v>
      </c>
      <c r="F18" s="68" t="s">
        <v>112</v>
      </c>
      <c r="G18" s="69" t="s">
        <v>113</v>
      </c>
      <c r="H18" s="70" t="s">
        <v>114</v>
      </c>
      <c r="I18" s="70" t="s">
        <v>51</v>
      </c>
      <c r="J18" s="72" t="s">
        <v>52</v>
      </c>
      <c r="K18" s="66" t="s">
        <v>115</v>
      </c>
      <c r="L18" s="66">
        <v>536955</v>
      </c>
      <c r="M18" s="73" t="s">
        <v>116</v>
      </c>
      <c r="N18" s="66" t="s">
        <v>92</v>
      </c>
      <c r="O18" s="66">
        <v>5</v>
      </c>
      <c r="P18" s="66" t="s">
        <v>117</v>
      </c>
      <c r="Q18" s="66">
        <v>450</v>
      </c>
      <c r="R18" s="66">
        <v>5</v>
      </c>
      <c r="S18" s="66" t="s">
        <v>71</v>
      </c>
      <c r="T18" s="78">
        <v>3000</v>
      </c>
      <c r="U18" s="78"/>
      <c r="V18" s="78"/>
      <c r="W18" s="78"/>
      <c r="X18" s="78">
        <v>1200</v>
      </c>
      <c r="Y18" s="78"/>
      <c r="Z18" s="78">
        <v>1500</v>
      </c>
      <c r="AA18" s="78">
        <f t="shared" si="0"/>
        <v>5700</v>
      </c>
      <c r="AB18" s="45"/>
    </row>
    <row r="19" ht="76.5" customHeight="1" spans="1:28">
      <c r="A19" s="15">
        <v>13</v>
      </c>
      <c r="B19" s="66" t="s">
        <v>32</v>
      </c>
      <c r="C19" s="67" t="s">
        <v>118</v>
      </c>
      <c r="D19" s="66">
        <v>2023</v>
      </c>
      <c r="E19" s="68" t="s">
        <v>119</v>
      </c>
      <c r="F19" s="68" t="s">
        <v>120</v>
      </c>
      <c r="G19" s="69" t="s">
        <v>121</v>
      </c>
      <c r="H19" s="70" t="s">
        <v>122</v>
      </c>
      <c r="I19" s="70" t="s">
        <v>38</v>
      </c>
      <c r="J19" s="72" t="s">
        <v>123</v>
      </c>
      <c r="K19" s="66" t="s">
        <v>124</v>
      </c>
      <c r="L19" s="66" t="s">
        <v>125</v>
      </c>
      <c r="M19" s="73" t="s">
        <v>107</v>
      </c>
      <c r="N19" s="66" t="s">
        <v>55</v>
      </c>
      <c r="O19" s="66">
        <v>3</v>
      </c>
      <c r="P19" s="66" t="s">
        <v>109</v>
      </c>
      <c r="Q19" s="66">
        <v>10</v>
      </c>
      <c r="R19" s="66">
        <v>1</v>
      </c>
      <c r="S19" s="66" t="s">
        <v>71</v>
      </c>
      <c r="T19" s="78"/>
      <c r="U19" s="78"/>
      <c r="V19" s="78"/>
      <c r="W19" s="78"/>
      <c r="X19" s="78"/>
      <c r="Y19" s="78"/>
      <c r="Z19" s="78"/>
      <c r="AA19" s="78"/>
      <c r="AB19" s="45" t="s">
        <v>110</v>
      </c>
    </row>
    <row r="20" ht="76.5" customHeight="1" spans="1:28">
      <c r="A20" s="15">
        <v>14</v>
      </c>
      <c r="B20" s="66" t="s">
        <v>46</v>
      </c>
      <c r="C20" s="67" t="s">
        <v>126</v>
      </c>
      <c r="D20" s="66">
        <v>2023</v>
      </c>
      <c r="E20" s="68" t="s">
        <v>48</v>
      </c>
      <c r="F20" s="68" t="s">
        <v>127</v>
      </c>
      <c r="G20" s="69" t="s">
        <v>128</v>
      </c>
      <c r="H20" s="70" t="s">
        <v>129</v>
      </c>
      <c r="I20" s="70" t="s">
        <v>51</v>
      </c>
      <c r="J20" s="72" t="s">
        <v>130</v>
      </c>
      <c r="K20" s="66" t="s">
        <v>131</v>
      </c>
      <c r="L20" s="66">
        <v>255057</v>
      </c>
      <c r="M20" s="73" t="s">
        <v>132</v>
      </c>
      <c r="N20" s="66" t="s">
        <v>80</v>
      </c>
      <c r="O20" s="66">
        <v>6</v>
      </c>
      <c r="P20" s="66" t="s">
        <v>56</v>
      </c>
      <c r="Q20" s="66">
        <v>80</v>
      </c>
      <c r="R20" s="66">
        <v>2</v>
      </c>
      <c r="S20" s="66" t="s">
        <v>71</v>
      </c>
      <c r="T20" s="78"/>
      <c r="U20" s="78"/>
      <c r="V20" s="78"/>
      <c r="W20" s="78"/>
      <c r="X20" s="78"/>
      <c r="Y20" s="78"/>
      <c r="Z20" s="78"/>
      <c r="AA20" s="78"/>
      <c r="AB20" s="45" t="s">
        <v>133</v>
      </c>
    </row>
    <row r="21" ht="66" customHeight="1" spans="1:28">
      <c r="A21" s="15">
        <v>15</v>
      </c>
      <c r="B21" s="66" t="s">
        <v>46</v>
      </c>
      <c r="C21" s="67" t="s">
        <v>134</v>
      </c>
      <c r="D21" s="66">
        <v>2023</v>
      </c>
      <c r="E21" s="68" t="s">
        <v>48</v>
      </c>
      <c r="F21" s="68" t="s">
        <v>135</v>
      </c>
      <c r="G21" s="69" t="s">
        <v>136</v>
      </c>
      <c r="H21" s="70" t="s">
        <v>137</v>
      </c>
      <c r="I21" s="70" t="s">
        <v>51</v>
      </c>
      <c r="J21" s="72" t="s">
        <v>52</v>
      </c>
      <c r="K21" s="66" t="s">
        <v>53</v>
      </c>
      <c r="L21" s="66" t="s">
        <v>54</v>
      </c>
      <c r="M21" s="73" t="s">
        <v>52</v>
      </c>
      <c r="N21" s="66" t="s">
        <v>138</v>
      </c>
      <c r="O21" s="66">
        <v>2</v>
      </c>
      <c r="P21" s="66" t="s">
        <v>56</v>
      </c>
      <c r="Q21" s="66">
        <v>40</v>
      </c>
      <c r="R21" s="66">
        <v>1</v>
      </c>
      <c r="S21" s="66" t="s">
        <v>139</v>
      </c>
      <c r="T21" s="78"/>
      <c r="U21" s="78"/>
      <c r="V21" s="78"/>
      <c r="W21" s="78"/>
      <c r="X21" s="78"/>
      <c r="Y21" s="78"/>
      <c r="Z21" s="78"/>
      <c r="AA21" s="78"/>
      <c r="AB21" s="45"/>
    </row>
    <row r="22" ht="36" customHeight="1" spans="1:28">
      <c r="A22" s="21" t="s">
        <v>31</v>
      </c>
      <c r="B22" s="22"/>
      <c r="C22" s="23"/>
      <c r="D22" s="24"/>
      <c r="E22" s="24"/>
      <c r="F22" s="25"/>
      <c r="G22" s="23"/>
      <c r="H22" s="23"/>
      <c r="I22" s="25"/>
      <c r="J22" s="34"/>
      <c r="K22" s="25"/>
      <c r="L22" s="34"/>
      <c r="M22" s="34"/>
      <c r="N22" s="25"/>
      <c r="O22" s="25"/>
      <c r="P22" s="25"/>
      <c r="Q22" s="41" t="s">
        <v>0</v>
      </c>
      <c r="R22" s="41" t="s">
        <v>0</v>
      </c>
      <c r="S22" s="25"/>
      <c r="T22" s="42" t="s">
        <v>0</v>
      </c>
      <c r="U22" s="42" t="s">
        <v>0</v>
      </c>
      <c r="V22" s="42" t="s">
        <v>0</v>
      </c>
      <c r="W22" s="42" t="s">
        <v>0</v>
      </c>
      <c r="X22" s="42" t="s">
        <v>0</v>
      </c>
      <c r="Y22" s="42" t="s">
        <v>0</v>
      </c>
      <c r="Z22" s="42" t="s">
        <v>0</v>
      </c>
      <c r="AA22" s="42" t="s">
        <v>0</v>
      </c>
      <c r="AB22" s="23"/>
    </row>
    <row r="23" ht="22.5" customHeight="1" spans="1:27">
      <c r="A23" s="26" t="s">
        <v>140</v>
      </c>
      <c r="B23" s="27"/>
      <c r="C23" s="27"/>
      <c r="D23" s="27"/>
      <c r="E23" s="27"/>
      <c r="F23" s="27"/>
      <c r="G23" s="27"/>
      <c r="H23" s="27"/>
      <c r="J23" s="7" t="s">
        <v>141</v>
      </c>
      <c r="T23" s="26" t="s">
        <v>142</v>
      </c>
      <c r="U23" s="27"/>
      <c r="V23" s="27"/>
      <c r="W23" s="27"/>
      <c r="X23" s="27"/>
      <c r="Y23" s="27"/>
      <c r="Z23" s="27"/>
      <c r="AA23" s="27"/>
    </row>
    <row r="24" spans="27:27">
      <c r="AA24" s="6"/>
    </row>
    <row r="25" spans="17:27">
      <c r="Q25" s="43"/>
      <c r="AA25" s="47"/>
    </row>
  </sheetData>
  <sheetProtection selectLockedCells="1" formatCells="0" formatColumns="0" formatRows="0" insertRows="0" insertHyperlinks="0" deleteRows="0" sort="0" autoFilter="0" pivotTables="0"/>
  <mergeCells count="24">
    <mergeCell ref="A3:AB3"/>
    <mergeCell ref="T5:AA5"/>
    <mergeCell ref="A23:H23"/>
    <mergeCell ref="T23:AA23"/>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AB5:AB6"/>
  </mergeCells>
  <dataValidations count="11">
    <dataValidation type="whole" operator="between" allowBlank="1" showInputMessage="1" showErrorMessage="1" sqref="D6 D12 D13 D14 D17 D18 D19 D20 D21 W23 D7:D9 D10:D11 D15:D16 D22:D65498">
      <formula1>2014</formula1>
      <formula2>2999</formula2>
    </dataValidation>
    <dataValidation type="list" allowBlank="1" showInputMessage="1" showErrorMessage="1" sqref="E10 E18 E22 E6:E9 E12:E14 E15:E16">
      <formula1>培训层次</formula1>
    </dataValidation>
    <dataValidation type="list" allowBlank="1" showInputMessage="1" showErrorMessage="1" sqref="B18 B19 B20 B21 U23 B6:B7 B8:B17 B22:B65270">
      <formula1>INDIRECT("列表!$d$2:$d$7")</formula1>
    </dataValidation>
    <dataValidation type="list" allowBlank="1" showInputMessage="1" sqref="M10 M11 M14 M17 M18 M19 M20 M21 M6:M9 M12:M13 M15:M16 M22:M65498">
      <formula1>培训机构</formula1>
    </dataValidation>
    <dataValidation type="list" allowBlank="1" showInputMessage="1" showErrorMessage="1" sqref="I10 H11 I11 I17 I18 I19 I20 I21 I6:I9 I12:I14 I15:I16 I22:I65270">
      <formula1>INDIRECT("列表!$B$2:$B$5")</formula1>
    </dataValidation>
    <dataValidation type="list" allowBlank="1" showInputMessage="1" showErrorMessage="1" sqref="N10 N14 N17 N18 N19 N20 N21 N6:N9 N12:N13 N15:N16 N22:N65270">
      <formula1>INDIRECT("列表!$C$2:$C$13")</formula1>
    </dataValidation>
    <dataValidation type="list" allowBlank="1" showInputMessage="1" showErrorMessage="1" sqref="E19 E20 E21 X23 E23:E65270">
      <formula1>INDIRECT("列表!$A$2:$A$5")</formula1>
    </dataValidation>
    <dataValidation type="decimal" operator="between" allowBlank="1" showInputMessage="1" showErrorMessage="1" sqref="O19 O20 O21 O23:O65498">
      <formula1>0.1</formula1>
      <formula2>999999.99</formula2>
    </dataValidation>
    <dataValidation type="whole" operator="between" allowBlank="1" showInputMessage="1" showErrorMessage="1" sqref="Q19 Q20 Q21 AA24 Q23:Q24 Q26:Q65498">
      <formula1>1</formula1>
      <formula2>99999</formula2>
    </dataValidation>
    <dataValidation type="whole" operator="between" allowBlank="1" showInputMessage="1" showErrorMessage="1" sqref="R19 R20 R21 R23:R65498">
      <formula1>1</formula1>
      <formula2>9999</formula2>
    </dataValidation>
    <dataValidation type="decimal" operator="between" allowBlank="1" showInputMessage="1" showErrorMessage="1" sqref="T19:Z19 Q25 AA25:AA65270 T24:Z65270">
      <formula1>0</formula1>
      <formula2>9999999999.99</formula2>
    </dataValidation>
  </dataValidations>
  <printOptions horizontalCentered="1" verticalCentered="1"/>
  <pageMargins left="0" right="0" top="0" bottom="0" header="0" footer="0"/>
  <pageSetup paperSize="9" scale="50" firstPageNumber="4294963191" orientation="landscape" useFirstPageNumber="1" horizontalDpi="6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55"/>
  <sheetViews>
    <sheetView workbookViewId="0">
      <selection activeCell="D15" sqref="D15"/>
    </sheetView>
  </sheetViews>
  <sheetFormatPr defaultColWidth="9" defaultRowHeight="14.25" outlineLevelCol="6"/>
  <cols>
    <col min="1" max="1" width="13.75" customWidth="1"/>
    <col min="2" max="2" width="14.875" customWidth="1"/>
    <col min="4" max="4" width="12.25" customWidth="1"/>
    <col min="5" max="6" width="50.25" style="48" customWidth="1"/>
    <col min="7" max="7" width="40.5" style="49" customWidth="1"/>
    <col min="8" max="8" width="25" customWidth="1"/>
    <col min="9" max="9" width="52.75" customWidth="1"/>
  </cols>
  <sheetData>
    <row r="1" spans="1:7">
      <c r="A1" s="50" t="s">
        <v>143</v>
      </c>
      <c r="B1" s="50" t="s">
        <v>11</v>
      </c>
      <c r="C1" s="50" t="s">
        <v>144</v>
      </c>
      <c r="D1" s="51" t="s">
        <v>4</v>
      </c>
      <c r="E1" s="52" t="s">
        <v>15</v>
      </c>
      <c r="F1" s="52"/>
      <c r="G1" s="53" t="s">
        <v>12</v>
      </c>
    </row>
    <row r="2" spans="1:7">
      <c r="A2" s="17" t="s">
        <v>63</v>
      </c>
      <c r="B2" s="54" t="s">
        <v>145</v>
      </c>
      <c r="C2" s="54" t="s">
        <v>146</v>
      </c>
      <c r="D2" s="54" t="s">
        <v>147</v>
      </c>
      <c r="E2" s="55" t="s">
        <v>148</v>
      </c>
      <c r="F2" s="56" t="s">
        <v>149</v>
      </c>
      <c r="G2" s="56"/>
    </row>
    <row r="3" spans="1:7">
      <c r="A3" s="17" t="s">
        <v>119</v>
      </c>
      <c r="B3" s="54" t="s">
        <v>150</v>
      </c>
      <c r="C3" s="54" t="s">
        <v>151</v>
      </c>
      <c r="D3" s="54" t="s">
        <v>152</v>
      </c>
      <c r="E3" s="55" t="s">
        <v>153</v>
      </c>
      <c r="F3" s="56" t="s">
        <v>154</v>
      </c>
      <c r="G3" s="56"/>
    </row>
    <row r="4" spans="1:7">
      <c r="A4" s="17" t="s">
        <v>48</v>
      </c>
      <c r="B4" s="54" t="s">
        <v>38</v>
      </c>
      <c r="C4" s="54" t="s">
        <v>42</v>
      </c>
      <c r="D4" s="54" t="s">
        <v>155</v>
      </c>
      <c r="E4" s="55" t="s">
        <v>156</v>
      </c>
      <c r="F4" s="56" t="s">
        <v>157</v>
      </c>
      <c r="G4" s="56"/>
    </row>
    <row r="5" spans="1:7">
      <c r="A5" s="17" t="s">
        <v>34</v>
      </c>
      <c r="B5" s="54" t="s">
        <v>51</v>
      </c>
      <c r="C5" s="54" t="s">
        <v>158</v>
      </c>
      <c r="D5" s="54" t="s">
        <v>159</v>
      </c>
      <c r="E5" s="80" t="s">
        <v>160</v>
      </c>
      <c r="F5" s="56" t="s">
        <v>161</v>
      </c>
      <c r="G5" s="56"/>
    </row>
    <row r="6" spans="1:7">
      <c r="A6" s="17" t="s">
        <v>162</v>
      </c>
      <c r="B6" s="54"/>
      <c r="C6" s="54" t="s">
        <v>70</v>
      </c>
      <c r="D6" s="54" t="s">
        <v>32</v>
      </c>
      <c r="E6" s="80" t="s">
        <v>163</v>
      </c>
      <c r="F6" s="56" t="s">
        <v>164</v>
      </c>
      <c r="G6" s="56"/>
    </row>
    <row r="7" spans="1:7">
      <c r="A7" s="58"/>
      <c r="B7" s="54"/>
      <c r="C7" s="54" t="s">
        <v>138</v>
      </c>
      <c r="D7" s="54" t="s">
        <v>46</v>
      </c>
      <c r="E7" s="80" t="s">
        <v>165</v>
      </c>
      <c r="F7" s="56" t="s">
        <v>166</v>
      </c>
      <c r="G7" s="56"/>
    </row>
    <row r="8" spans="1:7">
      <c r="A8" s="58"/>
      <c r="B8" s="56"/>
      <c r="C8" s="54" t="s">
        <v>55</v>
      </c>
      <c r="E8" s="55" t="s">
        <v>167</v>
      </c>
      <c r="F8" s="56" t="s">
        <v>168</v>
      </c>
      <c r="G8" s="56"/>
    </row>
    <row r="9" spans="1:7">
      <c r="A9" s="58"/>
      <c r="B9" s="56"/>
      <c r="C9" s="54" t="s">
        <v>80</v>
      </c>
      <c r="E9" s="80" t="s">
        <v>169</v>
      </c>
      <c r="F9" s="56" t="s">
        <v>170</v>
      </c>
      <c r="G9" s="56"/>
    </row>
    <row r="10" spans="1:7">
      <c r="A10" s="58"/>
      <c r="B10" s="56"/>
      <c r="C10" s="54" t="s">
        <v>108</v>
      </c>
      <c r="E10" s="55" t="s">
        <v>171</v>
      </c>
      <c r="F10" s="56" t="s">
        <v>172</v>
      </c>
      <c r="G10" s="56"/>
    </row>
    <row r="11" spans="1:7">
      <c r="A11" s="58"/>
      <c r="B11" s="58"/>
      <c r="C11" s="54" t="s">
        <v>173</v>
      </c>
      <c r="E11" s="55" t="s">
        <v>174</v>
      </c>
      <c r="F11" s="56" t="s">
        <v>175</v>
      </c>
      <c r="G11" s="56"/>
    </row>
    <row r="12" spans="1:7">
      <c r="A12" s="58"/>
      <c r="B12" s="58"/>
      <c r="C12" s="54" t="s">
        <v>176</v>
      </c>
      <c r="E12" s="55" t="s">
        <v>177</v>
      </c>
      <c r="F12" s="55"/>
      <c r="G12" s="56"/>
    </row>
    <row r="13" spans="1:7">
      <c r="A13" s="58"/>
      <c r="B13" s="58"/>
      <c r="C13" s="54" t="s">
        <v>86</v>
      </c>
      <c r="E13" s="55" t="s">
        <v>178</v>
      </c>
      <c r="F13" s="55"/>
      <c r="G13" s="56"/>
    </row>
    <row r="14" spans="1:7">
      <c r="A14" s="58"/>
      <c r="E14" s="55" t="s">
        <v>179</v>
      </c>
      <c r="F14" s="55"/>
      <c r="G14" s="56"/>
    </row>
    <row r="15" spans="5:7">
      <c r="E15" s="55" t="s">
        <v>180</v>
      </c>
      <c r="F15" s="55"/>
      <c r="G15" s="56"/>
    </row>
    <row r="16" spans="5:7">
      <c r="E16" s="55" t="s">
        <v>181</v>
      </c>
      <c r="F16" s="55"/>
      <c r="G16" s="56"/>
    </row>
    <row r="17" spans="5:7">
      <c r="E17" s="55" t="s">
        <v>182</v>
      </c>
      <c r="F17" s="55"/>
      <c r="G17" s="56"/>
    </row>
    <row r="18" spans="5:7">
      <c r="E18" s="57" t="s">
        <v>183</v>
      </c>
      <c r="F18" s="55"/>
      <c r="G18" s="56"/>
    </row>
    <row r="19" spans="5:7">
      <c r="E19" s="57" t="s">
        <v>184</v>
      </c>
      <c r="F19" s="55"/>
      <c r="G19" s="56"/>
    </row>
    <row r="20" spans="5:7">
      <c r="E20" s="55" t="s">
        <v>107</v>
      </c>
      <c r="F20" s="55" t="s">
        <v>185</v>
      </c>
      <c r="G20" s="56"/>
    </row>
    <row r="21" spans="5:7">
      <c r="E21" s="55" t="s">
        <v>41</v>
      </c>
      <c r="F21" s="59"/>
      <c r="G21" s="60"/>
    </row>
    <row r="22" spans="5:7">
      <c r="E22" s="59"/>
      <c r="F22" s="59"/>
      <c r="G22" s="60"/>
    </row>
    <row r="23" spans="5:7">
      <c r="E23" s="59"/>
      <c r="F23" s="59"/>
      <c r="G23" s="60"/>
    </row>
    <row r="24" spans="5:7">
      <c r="E24" s="59"/>
      <c r="F24" s="59"/>
      <c r="G24" s="60"/>
    </row>
    <row r="25" spans="5:7">
      <c r="E25" s="59"/>
      <c r="F25" s="59"/>
      <c r="G25" s="60"/>
    </row>
    <row r="26" spans="5:7">
      <c r="E26" s="59"/>
      <c r="F26" s="59"/>
      <c r="G26" s="60"/>
    </row>
    <row r="27" spans="5:7">
      <c r="E27" s="59"/>
      <c r="F27" s="59"/>
      <c r="G27" s="60"/>
    </row>
    <row r="28" spans="5:7">
      <c r="E28" s="59"/>
      <c r="F28" s="59"/>
      <c r="G28" s="60"/>
    </row>
    <row r="29" spans="5:7">
      <c r="E29" s="59"/>
      <c r="F29" s="59"/>
      <c r="G29" s="60"/>
    </row>
    <row r="30" spans="5:7">
      <c r="E30" s="59"/>
      <c r="F30" s="59"/>
      <c r="G30" s="60"/>
    </row>
    <row r="31" spans="5:7">
      <c r="E31" s="59"/>
      <c r="F31" s="59"/>
      <c r="G31" s="60"/>
    </row>
    <row r="32" spans="5:7">
      <c r="E32" s="59"/>
      <c r="F32" s="59"/>
      <c r="G32" s="60"/>
    </row>
    <row r="33" spans="5:7">
      <c r="E33" s="59"/>
      <c r="F33" s="59"/>
      <c r="G33" s="60"/>
    </row>
    <row r="34" spans="5:7">
      <c r="E34" s="59"/>
      <c r="F34" s="59"/>
      <c r="G34" s="60"/>
    </row>
    <row r="35" spans="5:7">
      <c r="E35" s="59"/>
      <c r="F35" s="59"/>
      <c r="G35" s="60"/>
    </row>
    <row r="36" spans="5:7">
      <c r="E36" s="59"/>
      <c r="F36" s="59"/>
      <c r="G36" s="60"/>
    </row>
    <row r="37" spans="5:7">
      <c r="E37" s="59"/>
      <c r="F37" s="59"/>
      <c r="G37" s="60"/>
    </row>
    <row r="38" spans="5:7">
      <c r="E38" s="59"/>
      <c r="F38" s="59"/>
      <c r="G38" s="60"/>
    </row>
    <row r="39" spans="5:7">
      <c r="E39" s="59"/>
      <c r="F39" s="59"/>
      <c r="G39" s="60"/>
    </row>
    <row r="40" spans="5:7">
      <c r="E40" s="59"/>
      <c r="F40" s="59"/>
      <c r="G40" s="60"/>
    </row>
    <row r="41" spans="5:7">
      <c r="E41" s="59"/>
      <c r="F41" s="59"/>
      <c r="G41" s="60"/>
    </row>
    <row r="42" spans="5:7">
      <c r="E42" s="59"/>
      <c r="F42" s="59"/>
      <c r="G42" s="60"/>
    </row>
    <row r="43" spans="5:7">
      <c r="E43" s="59"/>
      <c r="F43" s="59"/>
      <c r="G43" s="60"/>
    </row>
    <row r="44" spans="5:7">
      <c r="E44" s="59"/>
      <c r="F44" s="59"/>
      <c r="G44" s="60"/>
    </row>
    <row r="45" spans="5:7">
      <c r="E45" s="59"/>
      <c r="F45" s="59"/>
      <c r="G45" s="60"/>
    </row>
    <row r="46" spans="5:7">
      <c r="E46" s="59"/>
      <c r="F46" s="59"/>
      <c r="G46" s="60"/>
    </row>
    <row r="47" spans="5:7">
      <c r="E47" s="59"/>
      <c r="F47" s="59"/>
      <c r="G47" s="60"/>
    </row>
    <row r="48" spans="5:7">
      <c r="E48" s="59"/>
      <c r="F48" s="59"/>
      <c r="G48" s="60"/>
    </row>
    <row r="49" spans="5:7">
      <c r="E49" s="59"/>
      <c r="F49" s="59"/>
      <c r="G49" s="60"/>
    </row>
    <row r="50" spans="5:7">
      <c r="E50" s="59"/>
      <c r="F50" s="59"/>
      <c r="G50" s="60"/>
    </row>
    <row r="51" spans="5:7">
      <c r="E51" s="59"/>
      <c r="F51" s="59"/>
      <c r="G51" s="60"/>
    </row>
    <row r="52" spans="5:7">
      <c r="E52" s="59"/>
      <c r="F52" s="59"/>
      <c r="G52" s="60"/>
    </row>
    <row r="53" spans="5:7">
      <c r="E53" s="59"/>
      <c r="F53" s="59"/>
      <c r="G53" s="60"/>
    </row>
    <row r="54" spans="5:7">
      <c r="E54" s="59"/>
      <c r="F54" s="59"/>
      <c r="G54" s="60"/>
    </row>
    <row r="55" spans="5:5">
      <c r="E55" s="59"/>
    </row>
  </sheetData>
  <pageMargins left="0.75" right="0.75" top="1" bottom="1" header="0.5" footer="0.5"/>
  <pageSetup paperSize="9" firstPageNumber="4294963191" orientation="portrait"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0"/>
  <sheetViews>
    <sheetView topLeftCell="A19" workbookViewId="0">
      <selection activeCell="A1" sqref="$A1:$XFD1048576"/>
    </sheetView>
  </sheetViews>
  <sheetFormatPr defaultColWidth="9" defaultRowHeight="14.25"/>
  <cols>
    <col min="1" max="1" width="4.625" style="4" customWidth="1"/>
    <col min="2" max="2" width="6.625" style="4" customWidth="1"/>
    <col min="3" max="3" width="9.375" style="5" customWidth="1"/>
    <col min="4" max="4" width="5.375" style="6" customWidth="1"/>
    <col min="5" max="5" width="6.625" style="6" customWidth="1"/>
    <col min="6" max="6" width="4.625" style="4" customWidth="1"/>
    <col min="7" max="7" width="4.625" style="5" customWidth="1"/>
    <col min="8" max="8" width="31.875" style="5" customWidth="1"/>
    <col min="9" max="9" width="12.5" style="4" customWidth="1"/>
    <col min="10" max="10" width="10.5" style="7" customWidth="1"/>
    <col min="11" max="11" width="6.625" style="4" customWidth="1"/>
    <col min="12" max="12" width="8" style="7" customWidth="1"/>
    <col min="13" max="13" width="26" style="7" customWidth="1"/>
    <col min="14" max="14" width="8.25" style="4" customWidth="1"/>
    <col min="15" max="15" width="4.75" style="4" customWidth="1"/>
    <col min="16" max="16" width="7.25" style="4" customWidth="1"/>
    <col min="17" max="17" width="5.875" style="6" customWidth="1"/>
    <col min="18" max="18" width="4.5" style="4" customWidth="1"/>
    <col min="19" max="19" width="6" style="4" customWidth="1"/>
    <col min="20" max="20" width="8.375" style="4" customWidth="1"/>
    <col min="21" max="21" width="8" style="4" customWidth="1"/>
    <col min="22" max="22" width="7.25" style="4" customWidth="1"/>
    <col min="23" max="23" width="4.625" style="4" customWidth="1"/>
    <col min="24" max="24" width="8.375" style="4" customWidth="1"/>
    <col min="25" max="26" width="4.625" style="4" customWidth="1"/>
    <col min="27" max="27" width="10.125" style="4" customWidth="1"/>
    <col min="28" max="28" width="15" style="5" customWidth="1"/>
    <col min="29" max="16384" width="9" style="1"/>
  </cols>
  <sheetData>
    <row r="1" s="1" customFormat="1" ht="20.25" spans="1:28">
      <c r="A1" s="8" t="s">
        <v>0</v>
      </c>
      <c r="B1" s="9"/>
      <c r="C1" s="10"/>
      <c r="D1" s="11"/>
      <c r="E1" s="11"/>
      <c r="F1" s="9"/>
      <c r="G1" s="10"/>
      <c r="H1" s="10"/>
      <c r="I1" s="9"/>
      <c r="J1" s="9"/>
      <c r="K1" s="9"/>
      <c r="L1" s="9"/>
      <c r="M1" s="9"/>
      <c r="N1" s="9"/>
      <c r="O1" s="9"/>
      <c r="P1" s="9"/>
      <c r="Q1" s="11"/>
      <c r="R1" s="9"/>
      <c r="S1" s="9"/>
      <c r="T1" s="9"/>
      <c r="U1" s="9"/>
      <c r="V1" s="9"/>
      <c r="W1" s="9"/>
      <c r="X1" s="9"/>
      <c r="Y1" s="9"/>
      <c r="Z1" s="9"/>
      <c r="AA1" s="9"/>
      <c r="AB1" s="5"/>
    </row>
    <row r="2" s="1" customFormat="1" ht="24" spans="1:28">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2" customFormat="1" customHeight="1" spans="1:28">
      <c r="A3" s="13" t="s">
        <v>3</v>
      </c>
      <c r="B3" s="13" t="s">
        <v>4</v>
      </c>
      <c r="C3" s="13" t="s">
        <v>5</v>
      </c>
      <c r="D3" s="13" t="s">
        <v>6</v>
      </c>
      <c r="E3" s="13" t="s">
        <v>7</v>
      </c>
      <c r="F3" s="13" t="s">
        <v>8</v>
      </c>
      <c r="G3" s="13" t="s">
        <v>9</v>
      </c>
      <c r="H3" s="13" t="s">
        <v>10</v>
      </c>
      <c r="I3" s="28" t="s">
        <v>11</v>
      </c>
      <c r="J3" s="28" t="s">
        <v>12</v>
      </c>
      <c r="K3" s="28" t="s">
        <v>13</v>
      </c>
      <c r="L3" s="28" t="s">
        <v>14</v>
      </c>
      <c r="M3" s="28" t="s">
        <v>15</v>
      </c>
      <c r="N3" s="28" t="s">
        <v>16</v>
      </c>
      <c r="O3" s="28" t="s">
        <v>17</v>
      </c>
      <c r="P3" s="28" t="s">
        <v>18</v>
      </c>
      <c r="Q3" s="28" t="s">
        <v>19</v>
      </c>
      <c r="R3" s="28" t="s">
        <v>20</v>
      </c>
      <c r="S3" s="28" t="s">
        <v>21</v>
      </c>
      <c r="T3" s="35" t="s">
        <v>22</v>
      </c>
      <c r="U3" s="36"/>
      <c r="V3" s="36"/>
      <c r="W3" s="36"/>
      <c r="X3" s="36"/>
      <c r="Y3" s="36"/>
      <c r="Z3" s="36"/>
      <c r="AA3" s="44"/>
      <c r="AB3" s="28" t="s">
        <v>23</v>
      </c>
    </row>
    <row r="4" s="3" customFormat="1" ht="40.5" spans="1:28">
      <c r="A4" s="14"/>
      <c r="B4" s="14"/>
      <c r="C4" s="14"/>
      <c r="D4" s="14"/>
      <c r="E4" s="14"/>
      <c r="F4" s="14"/>
      <c r="G4" s="14"/>
      <c r="H4" s="14"/>
      <c r="I4" s="29"/>
      <c r="J4" s="29"/>
      <c r="K4" s="29"/>
      <c r="L4" s="29"/>
      <c r="M4" s="29"/>
      <c r="N4" s="29"/>
      <c r="O4" s="29"/>
      <c r="P4" s="29"/>
      <c r="Q4" s="29"/>
      <c r="R4" s="29"/>
      <c r="S4" s="29"/>
      <c r="T4" s="37" t="s">
        <v>24</v>
      </c>
      <c r="U4" s="37" t="s">
        <v>25</v>
      </c>
      <c r="V4" s="37" t="s">
        <v>26</v>
      </c>
      <c r="W4" s="37" t="s">
        <v>27</v>
      </c>
      <c r="X4" s="37" t="s">
        <v>28</v>
      </c>
      <c r="Y4" s="37" t="s">
        <v>29</v>
      </c>
      <c r="Z4" s="37" t="s">
        <v>30</v>
      </c>
      <c r="AA4" s="37" t="s">
        <v>31</v>
      </c>
      <c r="AB4" s="29"/>
    </row>
    <row r="5" s="1" customFormat="1" ht="48" spans="1:28">
      <c r="A5" s="15">
        <v>1</v>
      </c>
      <c r="B5" s="16" t="s">
        <v>32</v>
      </c>
      <c r="C5" s="17" t="s">
        <v>33</v>
      </c>
      <c r="D5" s="16">
        <v>2023</v>
      </c>
      <c r="E5" s="18" t="s">
        <v>34</v>
      </c>
      <c r="F5" s="18" t="s">
        <v>35</v>
      </c>
      <c r="G5" s="19" t="s">
        <v>36</v>
      </c>
      <c r="H5" s="20" t="s">
        <v>37</v>
      </c>
      <c r="I5" s="20" t="s">
        <v>38</v>
      </c>
      <c r="J5" s="30" t="s">
        <v>39</v>
      </c>
      <c r="K5" s="16" t="s">
        <v>40</v>
      </c>
      <c r="L5" s="16"/>
      <c r="M5" s="31" t="s">
        <v>41</v>
      </c>
      <c r="N5" s="16" t="s">
        <v>42</v>
      </c>
      <c r="O5" s="16">
        <v>3</v>
      </c>
      <c r="P5" s="16" t="s">
        <v>43</v>
      </c>
      <c r="Q5" s="16">
        <v>300</v>
      </c>
      <c r="R5" s="16">
        <v>4</v>
      </c>
      <c r="S5" s="16" t="s">
        <v>44</v>
      </c>
      <c r="T5" s="38"/>
      <c r="U5" s="38"/>
      <c r="V5" s="38"/>
      <c r="W5" s="38"/>
      <c r="X5" s="38"/>
      <c r="Y5" s="38"/>
      <c r="Z5" s="38"/>
      <c r="AA5" s="38">
        <f>3200*Q5</f>
        <v>960000</v>
      </c>
      <c r="AB5" s="45" t="s">
        <v>45</v>
      </c>
    </row>
    <row r="6" s="1" customFormat="1" ht="48" spans="1:28">
      <c r="A6" s="15">
        <v>2</v>
      </c>
      <c r="B6" s="16" t="s">
        <v>46</v>
      </c>
      <c r="C6" s="17" t="s">
        <v>47</v>
      </c>
      <c r="D6" s="16">
        <v>2023</v>
      </c>
      <c r="E6" s="18" t="s">
        <v>48</v>
      </c>
      <c r="F6" s="18" t="s">
        <v>35</v>
      </c>
      <c r="G6" s="19" t="s">
        <v>49</v>
      </c>
      <c r="H6" s="20" t="s">
        <v>50</v>
      </c>
      <c r="I6" s="20" t="s">
        <v>51</v>
      </c>
      <c r="J6" s="30" t="s">
        <v>52</v>
      </c>
      <c r="K6" s="16" t="s">
        <v>53</v>
      </c>
      <c r="L6" s="16" t="s">
        <v>54</v>
      </c>
      <c r="M6" s="31" t="s">
        <v>41</v>
      </c>
      <c r="N6" s="16" t="s">
        <v>55</v>
      </c>
      <c r="O6" s="16">
        <v>3</v>
      </c>
      <c r="P6" s="16" t="s">
        <v>56</v>
      </c>
      <c r="Q6" s="16">
        <v>50</v>
      </c>
      <c r="R6" s="16">
        <v>1</v>
      </c>
      <c r="S6" s="16" t="s">
        <v>57</v>
      </c>
      <c r="T6" s="39">
        <v>2000</v>
      </c>
      <c r="U6" s="39"/>
      <c r="V6" s="39">
        <v>2000</v>
      </c>
      <c r="W6" s="39"/>
      <c r="X6" s="39">
        <v>1000</v>
      </c>
      <c r="Y6" s="39"/>
      <c r="Z6" s="39"/>
      <c r="AA6" s="39">
        <f t="shared" ref="AA6:AA17" si="0">SUM(T6:Z6)</f>
        <v>5000</v>
      </c>
      <c r="AB6" s="45"/>
    </row>
    <row r="7" s="1" customFormat="1" ht="48" spans="1:28">
      <c r="A7" s="15">
        <v>3</v>
      </c>
      <c r="B7" s="16" t="s">
        <v>46</v>
      </c>
      <c r="C7" s="17" t="s">
        <v>58</v>
      </c>
      <c r="D7" s="16">
        <v>2023</v>
      </c>
      <c r="E7" s="18" t="s">
        <v>34</v>
      </c>
      <c r="F7" s="18" t="s">
        <v>59</v>
      </c>
      <c r="G7" s="19" t="s">
        <v>49</v>
      </c>
      <c r="H7" s="20" t="s">
        <v>60</v>
      </c>
      <c r="I7" s="20" t="s">
        <v>51</v>
      </c>
      <c r="J7" s="30" t="s">
        <v>52</v>
      </c>
      <c r="K7" s="16" t="s">
        <v>53</v>
      </c>
      <c r="L7" s="16" t="s">
        <v>186</v>
      </c>
      <c r="M7" s="31" t="s">
        <v>41</v>
      </c>
      <c r="N7" s="16" t="s">
        <v>42</v>
      </c>
      <c r="O7" s="16">
        <v>3</v>
      </c>
      <c r="P7" s="16" t="s">
        <v>56</v>
      </c>
      <c r="Q7" s="16">
        <v>50</v>
      </c>
      <c r="R7" s="16">
        <v>1</v>
      </c>
      <c r="S7" s="16" t="s">
        <v>61</v>
      </c>
      <c r="T7" s="39">
        <v>2500</v>
      </c>
      <c r="U7" s="39"/>
      <c r="V7" s="39">
        <v>2000</v>
      </c>
      <c r="W7" s="39"/>
      <c r="X7" s="39">
        <v>1000</v>
      </c>
      <c r="Y7" s="39"/>
      <c r="Z7" s="39"/>
      <c r="AA7" s="39">
        <f t="shared" si="0"/>
        <v>5500</v>
      </c>
      <c r="AB7" s="45"/>
    </row>
    <row r="8" s="1" customFormat="1" ht="60" spans="1:28">
      <c r="A8" s="15">
        <v>4</v>
      </c>
      <c r="B8" s="16" t="s">
        <v>46</v>
      </c>
      <c r="C8" s="17" t="s">
        <v>62</v>
      </c>
      <c r="D8" s="16">
        <v>2023</v>
      </c>
      <c r="E8" s="18" t="s">
        <v>63</v>
      </c>
      <c r="F8" s="18" t="s">
        <v>64</v>
      </c>
      <c r="G8" s="19" t="s">
        <v>65</v>
      </c>
      <c r="H8" s="20" t="s">
        <v>66</v>
      </c>
      <c r="I8" s="20" t="s">
        <v>51</v>
      </c>
      <c r="J8" s="30" t="s">
        <v>67</v>
      </c>
      <c r="K8" s="16" t="s">
        <v>68</v>
      </c>
      <c r="L8" s="16" t="s">
        <v>69</v>
      </c>
      <c r="M8" s="31" t="s">
        <v>41</v>
      </c>
      <c r="N8" s="16" t="s">
        <v>70</v>
      </c>
      <c r="O8" s="16">
        <v>3</v>
      </c>
      <c r="P8" s="16" t="s">
        <v>56</v>
      </c>
      <c r="Q8" s="16">
        <v>14</v>
      </c>
      <c r="R8" s="16">
        <v>1</v>
      </c>
      <c r="S8" s="16" t="s">
        <v>71</v>
      </c>
      <c r="T8" s="39">
        <f>2000</f>
        <v>2000</v>
      </c>
      <c r="U8" s="39"/>
      <c r="V8" s="39">
        <f>40*3*15</f>
        <v>1800</v>
      </c>
      <c r="W8" s="39"/>
      <c r="X8" s="39">
        <v>1000</v>
      </c>
      <c r="Y8" s="39"/>
      <c r="Z8" s="39">
        <v>1000</v>
      </c>
      <c r="AA8" s="39">
        <f t="shared" si="0"/>
        <v>5800</v>
      </c>
      <c r="AB8" s="45"/>
    </row>
    <row r="9" s="1" customFormat="1" ht="60" spans="1:28">
      <c r="A9" s="15">
        <v>5</v>
      </c>
      <c r="B9" s="16" t="s">
        <v>46</v>
      </c>
      <c r="C9" s="17" t="s">
        <v>72</v>
      </c>
      <c r="D9" s="16">
        <v>2023</v>
      </c>
      <c r="E9" s="18" t="s">
        <v>63</v>
      </c>
      <c r="F9" s="18" t="s">
        <v>73</v>
      </c>
      <c r="G9" s="19" t="s">
        <v>74</v>
      </c>
      <c r="H9" s="20" t="s">
        <v>75</v>
      </c>
      <c r="I9" s="20" t="s">
        <v>51</v>
      </c>
      <c r="J9" s="30" t="s">
        <v>67</v>
      </c>
      <c r="K9" s="16" t="s">
        <v>68</v>
      </c>
      <c r="L9" s="16" t="s">
        <v>69</v>
      </c>
      <c r="M9" s="31" t="s">
        <v>41</v>
      </c>
      <c r="N9" s="16" t="s">
        <v>70</v>
      </c>
      <c r="O9" s="16">
        <v>3</v>
      </c>
      <c r="P9" s="16" t="s">
        <v>56</v>
      </c>
      <c r="Q9" s="16">
        <v>10</v>
      </c>
      <c r="R9" s="16">
        <v>1</v>
      </c>
      <c r="S9" s="16" t="s">
        <v>71</v>
      </c>
      <c r="T9" s="39">
        <f>2000</f>
        <v>2000</v>
      </c>
      <c r="U9" s="39"/>
      <c r="V9" s="39">
        <f>40*3*10</f>
        <v>1200</v>
      </c>
      <c r="W9" s="39"/>
      <c r="X9" s="39">
        <v>1000</v>
      </c>
      <c r="Y9" s="39"/>
      <c r="Z9" s="39">
        <v>1000</v>
      </c>
      <c r="AA9" s="39">
        <f t="shared" si="0"/>
        <v>5200</v>
      </c>
      <c r="AB9" s="45"/>
    </row>
    <row r="10" s="1" customFormat="1" ht="36" spans="1:28">
      <c r="A10" s="15">
        <v>6</v>
      </c>
      <c r="B10" s="16" t="s">
        <v>32</v>
      </c>
      <c r="C10" s="17" t="s">
        <v>76</v>
      </c>
      <c r="D10" s="16">
        <v>2023</v>
      </c>
      <c r="E10" s="18" t="s">
        <v>48</v>
      </c>
      <c r="F10" s="18" t="s">
        <v>77</v>
      </c>
      <c r="G10" s="19" t="s">
        <v>49</v>
      </c>
      <c r="H10" s="20" t="s">
        <v>78</v>
      </c>
      <c r="I10" s="20" t="s">
        <v>51</v>
      </c>
      <c r="J10" s="30" t="s">
        <v>52</v>
      </c>
      <c r="K10" s="16" t="s">
        <v>79</v>
      </c>
      <c r="L10" s="16"/>
      <c r="M10" s="31" t="s">
        <v>41</v>
      </c>
      <c r="N10" s="16" t="s">
        <v>80</v>
      </c>
      <c r="O10" s="16">
        <v>5</v>
      </c>
      <c r="P10" s="16" t="s">
        <v>56</v>
      </c>
      <c r="Q10" s="16">
        <v>30</v>
      </c>
      <c r="R10" s="16" t="s">
        <v>71</v>
      </c>
      <c r="S10" s="16" t="s">
        <v>71</v>
      </c>
      <c r="T10" s="39">
        <v>4000</v>
      </c>
      <c r="U10" s="39">
        <v>24000</v>
      </c>
      <c r="V10" s="39">
        <v>12000</v>
      </c>
      <c r="W10" s="39">
        <v>0</v>
      </c>
      <c r="X10" s="39">
        <v>1500</v>
      </c>
      <c r="Y10" s="39">
        <v>0</v>
      </c>
      <c r="Z10" s="39">
        <v>1000</v>
      </c>
      <c r="AA10" s="39">
        <f t="shared" si="0"/>
        <v>42500</v>
      </c>
      <c r="AB10" s="45" t="s">
        <v>81</v>
      </c>
    </row>
    <row r="11" s="1" customFormat="1" ht="108" spans="1:28">
      <c r="A11" s="15">
        <v>7</v>
      </c>
      <c r="B11" s="16" t="s">
        <v>32</v>
      </c>
      <c r="C11" s="17" t="s">
        <v>82</v>
      </c>
      <c r="D11" s="16">
        <v>2023</v>
      </c>
      <c r="E11" s="18" t="s">
        <v>34</v>
      </c>
      <c r="F11" s="18" t="s">
        <v>83</v>
      </c>
      <c r="G11" s="19" t="s">
        <v>49</v>
      </c>
      <c r="H11" s="20" t="s">
        <v>84</v>
      </c>
      <c r="I11" s="20" t="s">
        <v>51</v>
      </c>
      <c r="J11" s="30" t="s">
        <v>85</v>
      </c>
      <c r="K11" s="16" t="s">
        <v>79</v>
      </c>
      <c r="L11" s="16"/>
      <c r="M11" s="31" t="s">
        <v>41</v>
      </c>
      <c r="N11" s="16" t="s">
        <v>86</v>
      </c>
      <c r="O11" s="16"/>
      <c r="P11" s="16" t="s">
        <v>56</v>
      </c>
      <c r="Q11" s="16" t="s">
        <v>71</v>
      </c>
      <c r="R11" s="16" t="s">
        <v>71</v>
      </c>
      <c r="S11" s="16" t="s">
        <v>71</v>
      </c>
      <c r="T11" s="39"/>
      <c r="U11" s="39"/>
      <c r="V11" s="39"/>
      <c r="W11" s="39"/>
      <c r="X11" s="39"/>
      <c r="Y11" s="39"/>
      <c r="Z11" s="39"/>
      <c r="AA11" s="39">
        <f t="shared" si="0"/>
        <v>0</v>
      </c>
      <c r="AB11" s="45" t="s">
        <v>87</v>
      </c>
    </row>
    <row r="12" s="1" customFormat="1" ht="36" spans="1:28">
      <c r="A12" s="15">
        <v>8</v>
      </c>
      <c r="B12" s="16" t="s">
        <v>46</v>
      </c>
      <c r="C12" s="17" t="s">
        <v>88</v>
      </c>
      <c r="D12" s="16">
        <v>2023</v>
      </c>
      <c r="E12" s="18" t="s">
        <v>34</v>
      </c>
      <c r="F12" s="18" t="s">
        <v>89</v>
      </c>
      <c r="G12" s="19" t="s">
        <v>49</v>
      </c>
      <c r="H12" s="20" t="s">
        <v>90</v>
      </c>
      <c r="I12" s="20" t="s">
        <v>51</v>
      </c>
      <c r="J12" s="30" t="s">
        <v>91</v>
      </c>
      <c r="K12" s="16" t="s">
        <v>79</v>
      </c>
      <c r="L12" s="16"/>
      <c r="M12" s="31" t="s">
        <v>41</v>
      </c>
      <c r="N12" s="16" t="s">
        <v>92</v>
      </c>
      <c r="O12" s="16"/>
      <c r="P12" s="16" t="s">
        <v>56</v>
      </c>
      <c r="Q12" s="16" t="s">
        <v>71</v>
      </c>
      <c r="R12" s="16" t="s">
        <v>71</v>
      </c>
      <c r="S12" s="16" t="s">
        <v>71</v>
      </c>
      <c r="T12" s="39"/>
      <c r="U12" s="39"/>
      <c r="V12" s="39"/>
      <c r="W12" s="39"/>
      <c r="X12" s="39"/>
      <c r="Y12" s="39"/>
      <c r="Z12" s="39"/>
      <c r="AA12" s="39">
        <f t="shared" si="0"/>
        <v>0</v>
      </c>
      <c r="AB12" s="45" t="s">
        <v>93</v>
      </c>
    </row>
    <row r="13" s="1" customFormat="1" ht="120" spans="1:28">
      <c r="A13" s="15">
        <v>9</v>
      </c>
      <c r="B13" s="16" t="s">
        <v>46</v>
      </c>
      <c r="C13" s="17" t="s">
        <v>94</v>
      </c>
      <c r="D13" s="16">
        <v>2023</v>
      </c>
      <c r="E13" s="18" t="s">
        <v>48</v>
      </c>
      <c r="F13" s="18" t="s">
        <v>95</v>
      </c>
      <c r="G13" s="19" t="s">
        <v>49</v>
      </c>
      <c r="H13" s="20" t="s">
        <v>96</v>
      </c>
      <c r="I13" s="20" t="s">
        <v>51</v>
      </c>
      <c r="J13" s="30" t="s">
        <v>52</v>
      </c>
      <c r="K13" s="16" t="s">
        <v>97</v>
      </c>
      <c r="L13" s="16"/>
      <c r="M13" s="31" t="s">
        <v>41</v>
      </c>
      <c r="N13" s="16" t="s">
        <v>42</v>
      </c>
      <c r="O13" s="16">
        <v>2</v>
      </c>
      <c r="P13" s="16" t="s">
        <v>56</v>
      </c>
      <c r="Q13" s="16">
        <v>50</v>
      </c>
      <c r="R13" s="16">
        <v>1</v>
      </c>
      <c r="S13" s="16" t="s">
        <v>98</v>
      </c>
      <c r="T13" s="39"/>
      <c r="U13" s="39"/>
      <c r="V13" s="39"/>
      <c r="W13" s="39"/>
      <c r="X13" s="39"/>
      <c r="Y13" s="39"/>
      <c r="Z13" s="39"/>
      <c r="AA13" s="39">
        <f t="shared" si="0"/>
        <v>0</v>
      </c>
      <c r="AB13" s="45"/>
    </row>
    <row r="14" s="1" customFormat="1" ht="156" spans="1:28">
      <c r="A14" s="15">
        <v>10</v>
      </c>
      <c r="B14" s="16" t="s">
        <v>46</v>
      </c>
      <c r="C14" s="17" t="s">
        <v>99</v>
      </c>
      <c r="D14" s="16">
        <v>2023</v>
      </c>
      <c r="E14" s="18" t="s">
        <v>48</v>
      </c>
      <c r="F14" s="18" t="s">
        <v>100</v>
      </c>
      <c r="G14" s="19" t="s">
        <v>49</v>
      </c>
      <c r="H14" s="20" t="s">
        <v>101</v>
      </c>
      <c r="I14" s="20" t="s">
        <v>51</v>
      </c>
      <c r="J14" s="30" t="s">
        <v>52</v>
      </c>
      <c r="K14" s="16" t="s">
        <v>97</v>
      </c>
      <c r="L14" s="16"/>
      <c r="M14" s="31" t="s">
        <v>41</v>
      </c>
      <c r="N14" s="16" t="s">
        <v>70</v>
      </c>
      <c r="O14" s="16">
        <v>2</v>
      </c>
      <c r="P14" s="16" t="s">
        <v>56</v>
      </c>
      <c r="Q14" s="16">
        <v>50</v>
      </c>
      <c r="R14" s="16">
        <v>1</v>
      </c>
      <c r="S14" s="16" t="s">
        <v>98</v>
      </c>
      <c r="T14" s="39"/>
      <c r="U14" s="39"/>
      <c r="V14" s="39"/>
      <c r="W14" s="39"/>
      <c r="X14" s="39"/>
      <c r="Y14" s="39"/>
      <c r="Z14" s="39"/>
      <c r="AA14" s="39">
        <f t="shared" si="0"/>
        <v>0</v>
      </c>
      <c r="AB14" s="45"/>
    </row>
    <row r="15" s="1" customFormat="1" ht="60" spans="1:28">
      <c r="A15" s="15">
        <v>11</v>
      </c>
      <c r="B15" s="16" t="s">
        <v>32</v>
      </c>
      <c r="C15" s="17" t="s">
        <v>102</v>
      </c>
      <c r="D15" s="16">
        <v>2023</v>
      </c>
      <c r="E15" s="18" t="s">
        <v>63</v>
      </c>
      <c r="F15" s="18" t="s">
        <v>103</v>
      </c>
      <c r="G15" s="19" t="s">
        <v>49</v>
      </c>
      <c r="H15" s="20" t="s">
        <v>104</v>
      </c>
      <c r="I15" s="20" t="s">
        <v>38</v>
      </c>
      <c r="J15" s="30" t="s">
        <v>105</v>
      </c>
      <c r="K15" s="16" t="s">
        <v>106</v>
      </c>
      <c r="L15" s="16"/>
      <c r="M15" s="31" t="s">
        <v>107</v>
      </c>
      <c r="N15" s="16" t="s">
        <v>108</v>
      </c>
      <c r="O15" s="16">
        <v>3</v>
      </c>
      <c r="P15" s="16" t="s">
        <v>56</v>
      </c>
      <c r="Q15" s="16">
        <v>10</v>
      </c>
      <c r="R15" s="16">
        <v>1</v>
      </c>
      <c r="S15" s="16" t="s">
        <v>71</v>
      </c>
      <c r="T15" s="39"/>
      <c r="U15" s="39"/>
      <c r="V15" s="39"/>
      <c r="W15" s="39"/>
      <c r="X15" s="39"/>
      <c r="Y15" s="39"/>
      <c r="Z15" s="39"/>
      <c r="AA15" s="39">
        <f t="shared" si="0"/>
        <v>0</v>
      </c>
      <c r="AB15" s="45"/>
    </row>
    <row r="16" s="1" customFormat="1" ht="84" spans="1:28">
      <c r="A16" s="15">
        <v>12</v>
      </c>
      <c r="B16" s="16" t="s">
        <v>46</v>
      </c>
      <c r="C16" s="17" t="s">
        <v>111</v>
      </c>
      <c r="D16" s="16">
        <v>2023</v>
      </c>
      <c r="E16" s="18" t="s">
        <v>48</v>
      </c>
      <c r="F16" s="18" t="s">
        <v>112</v>
      </c>
      <c r="G16" s="19" t="s">
        <v>113</v>
      </c>
      <c r="H16" s="20" t="s">
        <v>114</v>
      </c>
      <c r="I16" s="20" t="s">
        <v>51</v>
      </c>
      <c r="J16" s="30" t="s">
        <v>52</v>
      </c>
      <c r="K16" s="16" t="s">
        <v>115</v>
      </c>
      <c r="L16" s="16">
        <v>536955</v>
      </c>
      <c r="M16" s="31" t="s">
        <v>116</v>
      </c>
      <c r="N16" s="16" t="s">
        <v>92</v>
      </c>
      <c r="O16" s="16">
        <v>5</v>
      </c>
      <c r="P16" s="16" t="s">
        <v>117</v>
      </c>
      <c r="Q16" s="16">
        <v>450</v>
      </c>
      <c r="R16" s="16">
        <v>5</v>
      </c>
      <c r="S16" s="16" t="s">
        <v>71</v>
      </c>
      <c r="T16" s="39">
        <v>3000</v>
      </c>
      <c r="U16" s="39"/>
      <c r="V16" s="39"/>
      <c r="W16" s="39"/>
      <c r="X16" s="39">
        <v>1200</v>
      </c>
      <c r="Y16" s="39"/>
      <c r="Z16" s="39">
        <v>1500</v>
      </c>
      <c r="AA16" s="39">
        <f t="shared" si="0"/>
        <v>5700</v>
      </c>
      <c r="AB16" s="45"/>
    </row>
    <row r="17" s="1" customFormat="1" ht="76.5" customHeight="1" spans="1:28">
      <c r="A17" s="15">
        <v>13</v>
      </c>
      <c r="B17" s="16" t="s">
        <v>32</v>
      </c>
      <c r="C17" s="17" t="s">
        <v>118</v>
      </c>
      <c r="D17" s="16">
        <v>2023</v>
      </c>
      <c r="E17" s="18" t="s">
        <v>119</v>
      </c>
      <c r="F17" s="18" t="s">
        <v>120</v>
      </c>
      <c r="G17" s="19" t="s">
        <v>121</v>
      </c>
      <c r="H17" s="20" t="s">
        <v>122</v>
      </c>
      <c r="I17" s="20" t="s">
        <v>38</v>
      </c>
      <c r="J17" s="30" t="s">
        <v>123</v>
      </c>
      <c r="K17" s="16" t="s">
        <v>124</v>
      </c>
      <c r="L17" s="16" t="s">
        <v>125</v>
      </c>
      <c r="M17" s="31" t="s">
        <v>107</v>
      </c>
      <c r="N17" s="16" t="s">
        <v>55</v>
      </c>
      <c r="O17" s="16">
        <v>3</v>
      </c>
      <c r="P17" s="16" t="s">
        <v>56</v>
      </c>
      <c r="Q17" s="16">
        <v>10</v>
      </c>
      <c r="R17" s="16">
        <v>1</v>
      </c>
      <c r="S17" s="16" t="s">
        <v>71</v>
      </c>
      <c r="T17" s="39">
        <v>2000</v>
      </c>
      <c r="U17" s="39"/>
      <c r="V17" s="39">
        <f>40*3*10</f>
        <v>1200</v>
      </c>
      <c r="W17" s="39"/>
      <c r="X17" s="39">
        <v>1000</v>
      </c>
      <c r="Y17" s="39"/>
      <c r="Z17" s="39">
        <v>1200</v>
      </c>
      <c r="AA17" s="39">
        <f t="shared" si="0"/>
        <v>5400</v>
      </c>
      <c r="AB17" s="45"/>
    </row>
    <row r="18" s="1" customFormat="1" ht="76.5" customHeight="1" spans="1:28">
      <c r="A18" s="15"/>
      <c r="B18" s="16"/>
      <c r="C18" s="20"/>
      <c r="D18" s="16"/>
      <c r="E18" s="16"/>
      <c r="F18" s="18"/>
      <c r="G18" s="20"/>
      <c r="H18" s="20"/>
      <c r="I18" s="16"/>
      <c r="J18" s="32"/>
      <c r="K18" s="16"/>
      <c r="L18" s="33"/>
      <c r="M18" s="31"/>
      <c r="N18" s="16"/>
      <c r="O18" s="16"/>
      <c r="P18" s="16"/>
      <c r="Q18" s="16"/>
      <c r="R18" s="16"/>
      <c r="S18" s="40"/>
      <c r="T18" s="38"/>
      <c r="U18" s="38"/>
      <c r="V18" s="38"/>
      <c r="W18" s="38"/>
      <c r="X18" s="38"/>
      <c r="Y18" s="38"/>
      <c r="Z18" s="38"/>
      <c r="AA18" s="38"/>
      <c r="AB18" s="46"/>
    </row>
    <row r="19" s="1" customFormat="1" ht="76.5" customHeight="1" spans="1:28">
      <c r="A19" s="15"/>
      <c r="B19" s="16"/>
      <c r="C19" s="20"/>
      <c r="D19" s="16"/>
      <c r="E19" s="16"/>
      <c r="F19" s="18"/>
      <c r="G19" s="20"/>
      <c r="H19" s="20"/>
      <c r="I19" s="16"/>
      <c r="J19" s="32"/>
      <c r="K19" s="16"/>
      <c r="L19" s="33"/>
      <c r="M19" s="31"/>
      <c r="N19" s="16"/>
      <c r="O19" s="16"/>
      <c r="P19" s="16"/>
      <c r="Q19" s="16"/>
      <c r="R19" s="16"/>
      <c r="S19" s="40"/>
      <c r="T19" s="38"/>
      <c r="U19" s="38"/>
      <c r="V19" s="38"/>
      <c r="W19" s="38"/>
      <c r="X19" s="38"/>
      <c r="Y19" s="38"/>
      <c r="Z19" s="38"/>
      <c r="AA19" s="38"/>
      <c r="AB19" s="46"/>
    </row>
    <row r="20" s="1" customFormat="1" ht="76.5" customHeight="1" spans="1:28">
      <c r="A20" s="15"/>
      <c r="B20" s="16"/>
      <c r="C20" s="20"/>
      <c r="D20" s="16"/>
      <c r="E20" s="16"/>
      <c r="F20" s="18"/>
      <c r="G20" s="20"/>
      <c r="H20" s="20"/>
      <c r="I20" s="16"/>
      <c r="J20" s="32"/>
      <c r="K20" s="16"/>
      <c r="L20" s="33"/>
      <c r="M20" s="31"/>
      <c r="N20" s="16"/>
      <c r="O20" s="16"/>
      <c r="P20" s="16"/>
      <c r="Q20" s="16"/>
      <c r="R20" s="16"/>
      <c r="S20" s="40"/>
      <c r="T20" s="38"/>
      <c r="U20" s="38"/>
      <c r="V20" s="38"/>
      <c r="W20" s="38"/>
      <c r="X20" s="38"/>
      <c r="Y20" s="38"/>
      <c r="Z20" s="38"/>
      <c r="AA20" s="38"/>
      <c r="AB20" s="46"/>
    </row>
    <row r="21" s="1" customFormat="1" ht="76.5" customHeight="1" spans="1:28">
      <c r="A21" s="15"/>
      <c r="B21" s="16"/>
      <c r="C21" s="20"/>
      <c r="D21" s="16"/>
      <c r="E21" s="16"/>
      <c r="F21" s="18"/>
      <c r="G21" s="20"/>
      <c r="H21" s="20"/>
      <c r="I21" s="16"/>
      <c r="J21" s="32"/>
      <c r="K21" s="16"/>
      <c r="L21" s="33"/>
      <c r="M21" s="31"/>
      <c r="N21" s="16"/>
      <c r="O21" s="16"/>
      <c r="P21" s="16"/>
      <c r="Q21" s="16"/>
      <c r="R21" s="16"/>
      <c r="S21" s="40"/>
      <c r="T21" s="38"/>
      <c r="U21" s="38"/>
      <c r="V21" s="38"/>
      <c r="W21" s="38"/>
      <c r="X21" s="38"/>
      <c r="Y21" s="38"/>
      <c r="Z21" s="38"/>
      <c r="AA21" s="38"/>
      <c r="AB21" s="46"/>
    </row>
    <row r="22" s="1" customFormat="1" ht="76.5" customHeight="1" spans="1:28">
      <c r="A22" s="15"/>
      <c r="B22" s="16"/>
      <c r="C22" s="20"/>
      <c r="D22" s="16"/>
      <c r="E22" s="16"/>
      <c r="F22" s="18"/>
      <c r="G22" s="20"/>
      <c r="H22" s="20"/>
      <c r="I22" s="16"/>
      <c r="J22" s="32"/>
      <c r="K22" s="16"/>
      <c r="L22" s="33"/>
      <c r="M22" s="31"/>
      <c r="N22" s="16"/>
      <c r="O22" s="16"/>
      <c r="P22" s="16"/>
      <c r="Q22" s="16"/>
      <c r="R22" s="16"/>
      <c r="S22" s="40"/>
      <c r="T22" s="38"/>
      <c r="U22" s="38"/>
      <c r="V22" s="38"/>
      <c r="W22" s="38"/>
      <c r="X22" s="38"/>
      <c r="Y22" s="38"/>
      <c r="Z22" s="38"/>
      <c r="AA22" s="38"/>
      <c r="AB22" s="46"/>
    </row>
    <row r="23" s="1" customFormat="1" ht="76.5" customHeight="1" spans="1:28">
      <c r="A23" s="15"/>
      <c r="B23" s="16"/>
      <c r="C23" s="20"/>
      <c r="D23" s="16"/>
      <c r="E23" s="16"/>
      <c r="F23" s="18"/>
      <c r="G23" s="20"/>
      <c r="H23" s="20"/>
      <c r="I23" s="16"/>
      <c r="J23" s="32"/>
      <c r="K23" s="16"/>
      <c r="L23" s="33"/>
      <c r="M23" s="31"/>
      <c r="N23" s="16"/>
      <c r="O23" s="16"/>
      <c r="P23" s="16"/>
      <c r="Q23" s="16"/>
      <c r="R23" s="16"/>
      <c r="S23" s="40"/>
      <c r="T23" s="38"/>
      <c r="U23" s="38"/>
      <c r="V23" s="38"/>
      <c r="W23" s="38"/>
      <c r="X23" s="38"/>
      <c r="Y23" s="38"/>
      <c r="Z23" s="38"/>
      <c r="AA23" s="38"/>
      <c r="AB23" s="46"/>
    </row>
    <row r="24" s="1" customFormat="1" ht="76.5" customHeight="1" spans="1:28">
      <c r="A24" s="15"/>
      <c r="B24" s="16"/>
      <c r="C24" s="20"/>
      <c r="D24" s="16"/>
      <c r="E24" s="16"/>
      <c r="F24" s="18"/>
      <c r="G24" s="20"/>
      <c r="H24" s="20"/>
      <c r="I24" s="16"/>
      <c r="J24" s="32"/>
      <c r="K24" s="16"/>
      <c r="L24" s="33"/>
      <c r="M24" s="31"/>
      <c r="N24" s="16"/>
      <c r="O24" s="16"/>
      <c r="P24" s="16"/>
      <c r="Q24" s="16"/>
      <c r="R24" s="16"/>
      <c r="S24" s="40"/>
      <c r="T24" s="38"/>
      <c r="U24" s="38"/>
      <c r="V24" s="38"/>
      <c r="W24" s="38"/>
      <c r="X24" s="38"/>
      <c r="Y24" s="38"/>
      <c r="Z24" s="38"/>
      <c r="AA24" s="38"/>
      <c r="AB24" s="46"/>
    </row>
    <row r="25" s="1" customFormat="1" ht="76.5" customHeight="1" spans="1:28">
      <c r="A25" s="15"/>
      <c r="B25" s="16"/>
      <c r="C25" s="20"/>
      <c r="D25" s="16"/>
      <c r="E25" s="16"/>
      <c r="F25" s="18"/>
      <c r="G25" s="20"/>
      <c r="H25" s="20"/>
      <c r="I25" s="16"/>
      <c r="J25" s="32"/>
      <c r="K25" s="16"/>
      <c r="L25" s="33"/>
      <c r="M25" s="31"/>
      <c r="N25" s="16"/>
      <c r="O25" s="16"/>
      <c r="P25" s="16"/>
      <c r="Q25" s="16"/>
      <c r="R25" s="16"/>
      <c r="S25" s="40"/>
      <c r="T25" s="38"/>
      <c r="U25" s="38"/>
      <c r="V25" s="38"/>
      <c r="W25" s="38"/>
      <c r="X25" s="38"/>
      <c r="Y25" s="38"/>
      <c r="Z25" s="38"/>
      <c r="AA25" s="38"/>
      <c r="AB25" s="46"/>
    </row>
    <row r="26" s="1" customFormat="1" ht="66" customHeight="1" spans="1:28">
      <c r="A26" s="21"/>
      <c r="B26" s="22"/>
      <c r="C26" s="23"/>
      <c r="D26" s="24"/>
      <c r="E26" s="24"/>
      <c r="F26" s="25"/>
      <c r="G26" s="23"/>
      <c r="H26" s="23"/>
      <c r="I26" s="25"/>
      <c r="J26" s="34"/>
      <c r="K26" s="25"/>
      <c r="L26" s="34"/>
      <c r="M26" s="34"/>
      <c r="N26" s="25"/>
      <c r="O26" s="25"/>
      <c r="P26" s="25"/>
      <c r="Q26" s="24"/>
      <c r="R26" s="25"/>
      <c r="S26" s="25"/>
      <c r="T26" s="25"/>
      <c r="U26" s="25"/>
      <c r="V26" s="25"/>
      <c r="W26" s="25"/>
      <c r="X26" s="25"/>
      <c r="Y26" s="25"/>
      <c r="Z26" s="25"/>
      <c r="AA26" s="25"/>
      <c r="AB26" s="23"/>
    </row>
    <row r="27" s="1" customFormat="1" ht="45" customHeight="1" spans="1:28">
      <c r="A27" s="21" t="s">
        <v>31</v>
      </c>
      <c r="B27" s="22"/>
      <c r="C27" s="23"/>
      <c r="D27" s="24"/>
      <c r="E27" s="24"/>
      <c r="F27" s="25"/>
      <c r="G27" s="23"/>
      <c r="H27" s="23"/>
      <c r="I27" s="25"/>
      <c r="J27" s="34"/>
      <c r="K27" s="25"/>
      <c r="L27" s="34"/>
      <c r="M27" s="34"/>
      <c r="N27" s="25"/>
      <c r="O27" s="25"/>
      <c r="P27" s="25"/>
      <c r="Q27" s="41" t="s">
        <v>0</v>
      </c>
      <c r="R27" s="41" t="s">
        <v>0</v>
      </c>
      <c r="S27" s="25"/>
      <c r="T27" s="42" t="s">
        <v>0</v>
      </c>
      <c r="U27" s="42" t="s">
        <v>0</v>
      </c>
      <c r="V27" s="42" t="s">
        <v>0</v>
      </c>
      <c r="W27" s="42" t="s">
        <v>0</v>
      </c>
      <c r="X27" s="42" t="s">
        <v>0</v>
      </c>
      <c r="Y27" s="42" t="s">
        <v>0</v>
      </c>
      <c r="Z27" s="42" t="s">
        <v>0</v>
      </c>
      <c r="AA27" s="42" t="s">
        <v>0</v>
      </c>
      <c r="AB27" s="23"/>
    </row>
    <row r="28" s="1" customFormat="1" ht="22.5" customHeight="1" spans="1:28">
      <c r="A28" s="26"/>
      <c r="B28" s="27"/>
      <c r="C28" s="27"/>
      <c r="D28" s="27"/>
      <c r="E28" s="27"/>
      <c r="F28" s="27"/>
      <c r="G28" s="27"/>
      <c r="H28" s="27"/>
      <c r="I28" s="4"/>
      <c r="J28" s="7"/>
      <c r="K28" s="4"/>
      <c r="L28" s="7"/>
      <c r="M28" s="7"/>
      <c r="N28" s="4"/>
      <c r="O28" s="4"/>
      <c r="P28" s="4"/>
      <c r="Q28" s="6"/>
      <c r="R28" s="4"/>
      <c r="S28" s="4"/>
      <c r="T28" s="4"/>
      <c r="U28" s="4"/>
      <c r="V28" s="4"/>
      <c r="W28" s="4"/>
      <c r="X28" s="4"/>
      <c r="Y28" s="4"/>
      <c r="Z28" s="4"/>
      <c r="AA28" s="4"/>
      <c r="AB28" s="5"/>
    </row>
    <row r="29" s="1" customFormat="1" spans="1:28">
      <c r="A29" s="4"/>
      <c r="B29" s="4"/>
      <c r="C29" s="5"/>
      <c r="D29" s="6"/>
      <c r="E29" s="6"/>
      <c r="F29" s="4"/>
      <c r="G29" s="5"/>
      <c r="H29" s="5"/>
      <c r="I29" s="4"/>
      <c r="J29" s="7"/>
      <c r="K29" s="4"/>
      <c r="L29" s="7"/>
      <c r="M29" s="7"/>
      <c r="N29" s="4"/>
      <c r="O29" s="4"/>
      <c r="P29" s="4"/>
      <c r="Q29" s="6"/>
      <c r="R29" s="4"/>
      <c r="S29" s="4"/>
      <c r="T29" s="4"/>
      <c r="U29" s="4"/>
      <c r="V29" s="4"/>
      <c r="W29" s="4"/>
      <c r="X29" s="4"/>
      <c r="Y29" s="4"/>
      <c r="Z29" s="4"/>
      <c r="AA29" s="6"/>
      <c r="AB29" s="5"/>
    </row>
    <row r="30" s="1" customFormat="1" spans="1:28">
      <c r="A30" s="4"/>
      <c r="B30" s="4"/>
      <c r="C30" s="5"/>
      <c r="D30" s="6"/>
      <c r="E30" s="6"/>
      <c r="F30" s="4"/>
      <c r="G30" s="5"/>
      <c r="H30" s="5"/>
      <c r="I30" s="4"/>
      <c r="J30" s="7"/>
      <c r="K30" s="4"/>
      <c r="L30" s="7"/>
      <c r="M30" s="7"/>
      <c r="N30" s="4"/>
      <c r="O30" s="4"/>
      <c r="P30" s="4"/>
      <c r="Q30" s="43"/>
      <c r="R30" s="4"/>
      <c r="S30" s="4"/>
      <c r="T30" s="4"/>
      <c r="U30" s="4"/>
      <c r="V30" s="4"/>
      <c r="W30" s="4"/>
      <c r="X30" s="4"/>
      <c r="Y30" s="4"/>
      <c r="Z30" s="4"/>
      <c r="AA30" s="47"/>
      <c r="AB30" s="5"/>
    </row>
  </sheetData>
  <mergeCells count="23">
    <mergeCell ref="A2:AB2"/>
    <mergeCell ref="T3:AA3"/>
    <mergeCell ref="A28:H28"/>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AB3:AB4"/>
  </mergeCells>
  <dataValidations count="11">
    <dataValidation type="whole" operator="between" allowBlank="1" showInputMessage="1" showErrorMessage="1" sqref="D4 D10 D11 D12 D15 D16 D17 D5:D7 D8:D9 D13:D14 D18:D25 D26:D65503">
      <formula1>2014</formula1>
      <formula2>2999</formula2>
    </dataValidation>
    <dataValidation type="list" allowBlank="1" showInputMessage="1" showErrorMessage="1" sqref="E8 E16 E4:E7 E10:E12 E13:E14 E18:E25 E26:E27">
      <formula1>培训层次</formula1>
    </dataValidation>
    <dataValidation type="list" allowBlank="1" showInputMessage="1" showErrorMessage="1" sqref="B16 B17 B4:B5 B6:B15 B18:B25 B26:B65275">
      <formula1>INDIRECT("列表!$d$2:$d$7")</formula1>
    </dataValidation>
    <dataValidation type="list" allowBlank="1" showInputMessage="1" sqref="M8 M9 M12 M15 M16 M17 M4:M7 M10:M11 M13:M14 M18:M25 M26:M65503">
      <formula1>培训机构</formula1>
    </dataValidation>
    <dataValidation type="list" allowBlank="1" showInputMessage="1" showErrorMessage="1" sqref="I8 H9 I9 I15 I16 I17 I4:I7 I10:I12 I13:I14 I18:I25 I26:I65275">
      <formula1>INDIRECT("列表!$B$2:$B$5")</formula1>
    </dataValidation>
    <dataValidation type="list" allowBlank="1" showInputMessage="1" showErrorMessage="1" sqref="N8 N12 N15 N16 N17 N4:N7 N10:N11 N13:N14 N18:N25 N26:N65275">
      <formula1>INDIRECT("列表!$C$2:$C$13")</formula1>
    </dataValidation>
    <dataValidation type="list" allowBlank="1" showInputMessage="1" showErrorMessage="1" sqref="E17 E28:E65275">
      <formula1>INDIRECT("列表!$A$2:$A$5")</formula1>
    </dataValidation>
    <dataValidation type="decimal" operator="between" allowBlank="1" showInputMessage="1" showErrorMessage="1" sqref="O17 O28:O65503">
      <formula1>0.1</formula1>
      <formula2>999999.99</formula2>
    </dataValidation>
    <dataValidation type="whole" operator="between" allowBlank="1" showInputMessage="1" showErrorMessage="1" sqref="Q17 AA29 Q28:Q29 Q31:Q65503">
      <formula1>1</formula1>
      <formula2>99999</formula2>
    </dataValidation>
    <dataValidation type="whole" operator="between" allowBlank="1" showInputMessage="1" showErrorMessage="1" sqref="R17 R28:R65503">
      <formula1>1</formula1>
      <formula2>9999</formula2>
    </dataValidation>
    <dataValidation type="decimal" operator="between" allowBlank="1" showInputMessage="1" showErrorMessage="1" sqref="T17:Z17 AA28 Q30 AA30:AA65275 T28:Z65275">
      <formula1>0</formula1>
      <formula2>9999999999.99</formula2>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IBM</Company>
  <Application>Microsoft Excel</Application>
  <HeadingPairs>
    <vt:vector size="2" baseType="variant">
      <vt:variant>
        <vt:lpstr>工作表</vt:lpstr>
      </vt:variant>
      <vt:variant>
        <vt:i4>3</vt:i4>
      </vt:variant>
    </vt:vector>
  </HeadingPairs>
  <TitlesOfParts>
    <vt:vector size="3" baseType="lpstr">
      <vt:lpstr>培训计划上报表</vt:lpstr>
      <vt:lpstr>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IBM_USER</dc:creator>
  <cp:lastModifiedBy>admin</cp:lastModifiedBy>
  <dcterms:created xsi:type="dcterms:W3CDTF">2008-03-20T06:03:00Z</dcterms:created>
  <cp:lastPrinted>2021-03-04T06:47:00Z</cp:lastPrinted>
  <dcterms:modified xsi:type="dcterms:W3CDTF">2023-05-12T01:12:36Z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